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rogi gminne" sheetId="1" r:id="rId1"/>
    <sheet name="drogi powiatowe" sheetId="2" r:id="rId2"/>
    <sheet name="wycinka" sheetId="3" r:id="rId3"/>
    <sheet name="ZESTAWIENIE" sheetId="4" r:id="rId4"/>
  </sheets>
  <definedNames>
    <definedName name="_xlnm.Print_Area" localSheetId="1">'drogi powiatowe'!$A$1:$H$48</definedName>
  </definedNames>
  <calcPr fullCalcOnLoad="1"/>
</workbook>
</file>

<file path=xl/sharedStrings.xml><?xml version="1.0" encoding="utf-8"?>
<sst xmlns="http://schemas.openxmlformats.org/spreadsheetml/2006/main" count="232" uniqueCount="173">
  <si>
    <t>Lp.</t>
  </si>
  <si>
    <t>Miejscowość</t>
  </si>
  <si>
    <t>Ulica</t>
  </si>
  <si>
    <t>długość</t>
  </si>
  <si>
    <t>m</t>
  </si>
  <si>
    <t>szerokość</t>
  </si>
  <si>
    <t>powierzchnia</t>
  </si>
  <si>
    <t>Cekanów</t>
  </si>
  <si>
    <t>ul. Topolowa</t>
  </si>
  <si>
    <t>ul. Główna</t>
  </si>
  <si>
    <t>ul. Długa</t>
  </si>
  <si>
    <t>od zakrętu do znaku</t>
  </si>
  <si>
    <t>Chorzęcin</t>
  </si>
  <si>
    <t>Ciebłowice Małe</t>
  </si>
  <si>
    <t>Ciebłowice Duże</t>
  </si>
  <si>
    <t>Dąbrowa</t>
  </si>
  <si>
    <t>ul. Cegielniana</t>
  </si>
  <si>
    <t>ul. Osiedlowa</t>
  </si>
  <si>
    <t>ul. Spacerowa</t>
  </si>
  <si>
    <t>Godaszewice</t>
  </si>
  <si>
    <t>do OSP</t>
  </si>
  <si>
    <t>Karolinów</t>
  </si>
  <si>
    <t>Kolonia Zawada</t>
  </si>
  <si>
    <t>ul. Polna</t>
  </si>
  <si>
    <t>ul. Sadowa</t>
  </si>
  <si>
    <t>Komorów</t>
  </si>
  <si>
    <t>ul. Szczęśliwa</t>
  </si>
  <si>
    <t>ul. Biblioteczna</t>
  </si>
  <si>
    <t>Smardzewice</t>
  </si>
  <si>
    <t>ul. Piliczna</t>
  </si>
  <si>
    <t>ul. Jeneralska</t>
  </si>
  <si>
    <t>ul. S.Dziubałtowskiego</t>
  </si>
  <si>
    <t>ul. Łąkowa</t>
  </si>
  <si>
    <t>ul. Klonowa</t>
  </si>
  <si>
    <t>ul. Południowa</t>
  </si>
  <si>
    <t>ul. Zielona</t>
  </si>
  <si>
    <t>ul. Leśna-Smardzewice</t>
  </si>
  <si>
    <t>Tresta ul. Kościelna</t>
  </si>
  <si>
    <t>ul. Zacisze</t>
  </si>
  <si>
    <t>ul. J.Ostrowskiego</t>
  </si>
  <si>
    <t>Twarda</t>
  </si>
  <si>
    <t>Wąwał</t>
  </si>
  <si>
    <t>ul. Tomaszowska</t>
  </si>
  <si>
    <t>ul. Wesoła</t>
  </si>
  <si>
    <t>ul. Łączna</t>
  </si>
  <si>
    <t>ul. Boczna</t>
  </si>
  <si>
    <t>ul. Jeleń</t>
  </si>
  <si>
    <t>Wiaderno</t>
  </si>
  <si>
    <t>od szkoły do skrzyżowania</t>
  </si>
  <si>
    <t>do Jadwigowa</t>
  </si>
  <si>
    <t>Zaborów II</t>
  </si>
  <si>
    <t>ul. Piękna</t>
  </si>
  <si>
    <t>ul. Równa</t>
  </si>
  <si>
    <t>droga od Łaziska do znaku</t>
  </si>
  <si>
    <t>Razem</t>
  </si>
  <si>
    <t>od skrzyżowania do petli</t>
  </si>
  <si>
    <t>Sługocice</t>
  </si>
  <si>
    <t>ul. Zarzeczna</t>
  </si>
  <si>
    <t>pas wzdłuż ul. Głównej</t>
  </si>
  <si>
    <t>ul. Leśna</t>
  </si>
  <si>
    <t>ul. Krzywa</t>
  </si>
  <si>
    <t>ul. Nadrzeczna</t>
  </si>
  <si>
    <t>ul. Jagiełły</t>
  </si>
  <si>
    <t>las Smardzewice-Tresta</t>
  </si>
  <si>
    <t>las Tresta-Karolinów</t>
  </si>
  <si>
    <t>Nr drogi</t>
  </si>
  <si>
    <t>4328 E</t>
  </si>
  <si>
    <t>Tomaszów - Smardzewice - do przejazdu kolejowego</t>
  </si>
  <si>
    <t xml:space="preserve">Smardzewice ul. Główna od przejazdu kolejowego do kościoła </t>
  </si>
  <si>
    <t xml:space="preserve">Smardzewice ul. Główna od OSP do ul. Wodnej( jedna strona) </t>
  </si>
  <si>
    <t>Smardzewice ul. Główna ( w lesie )</t>
  </si>
  <si>
    <t>Twarda ul. Północna</t>
  </si>
  <si>
    <t xml:space="preserve">Twarda ul. Południowa (rów) </t>
  </si>
  <si>
    <t>Twarda ul. Południowa od pos. 20 - 38 oraz od OSP do pos. 21</t>
  </si>
  <si>
    <t>Twarda ul. Południowa za zabudowaniami</t>
  </si>
  <si>
    <t>Twarda ul. Południowa ( od ul.Słonecznej do lasu)</t>
  </si>
  <si>
    <t>4329E</t>
  </si>
  <si>
    <t>Twarda ul. Leśna</t>
  </si>
  <si>
    <t>Twarda ( w lesie )</t>
  </si>
  <si>
    <t>4327 E</t>
  </si>
  <si>
    <t>Smardzewice ul. Wodna od ul.Głównej do pętli</t>
  </si>
  <si>
    <t>Smardzewice ul. Wodna ( od pętli do ul.Klonowej)</t>
  </si>
  <si>
    <t>Swolszewice Małe ul. Mostowa (od tamy do ul. Borki)</t>
  </si>
  <si>
    <t>Swolszewice Małe ul. Mostowa (od ul. Borki do granic miasta)</t>
  </si>
  <si>
    <t>1526 E</t>
  </si>
  <si>
    <t>Swolszewice Małe ul.Trzciniec ( k. kościoła)</t>
  </si>
  <si>
    <t>Swolszewice Małe ul. Trzciniec ( w lesie)</t>
  </si>
  <si>
    <t xml:space="preserve">Swolszewice Małe ul. Iłki </t>
  </si>
  <si>
    <t>4333 E</t>
  </si>
  <si>
    <t>Wiaderno ( w lesie)</t>
  </si>
  <si>
    <t>Wiaderno( od lasu do Dąbrowy - granica gminy)</t>
  </si>
  <si>
    <t>4332 E</t>
  </si>
  <si>
    <t>Kolonia Zawada ( za Jednostką Wojskową)</t>
  </si>
  <si>
    <t>Zawada ( od trasy do mostu)</t>
  </si>
  <si>
    <t>Zawada ( od mostu do łuku)</t>
  </si>
  <si>
    <t>Zawada ( od łuku do zabudowań-jedna strona)</t>
  </si>
  <si>
    <t>1522 E</t>
  </si>
  <si>
    <t>Godaszewice ( od mostu do granic gminy</t>
  </si>
  <si>
    <t>Chorzęcin ( od kapliczki do kościoła)</t>
  </si>
  <si>
    <t>Chorzęcin ( od kościoła do granic gminy)</t>
  </si>
  <si>
    <t>4325 E</t>
  </si>
  <si>
    <t>4303 E</t>
  </si>
  <si>
    <t>4330 E</t>
  </si>
  <si>
    <t>Sługocice( od DW 713 do pierwszych zabudowań)</t>
  </si>
  <si>
    <t>Sługocice ( las)</t>
  </si>
  <si>
    <t>Sługocice ( jedna strona przy lesie )</t>
  </si>
  <si>
    <t>4348 E</t>
  </si>
  <si>
    <t>poza lasem</t>
  </si>
  <si>
    <t>Zawada</t>
  </si>
  <si>
    <t>droga Zawada-Łazisko</t>
  </si>
  <si>
    <t>ul. Szkolna</t>
  </si>
  <si>
    <t>do mostu</t>
  </si>
  <si>
    <t>ul.Główna</t>
  </si>
  <si>
    <t>Twarda (w lesie)</t>
  </si>
  <si>
    <t>Kwiatkówka</t>
  </si>
  <si>
    <t>ul. Ujezdzka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</si>
  <si>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</si>
  <si>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</si>
  <si>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</si>
  <si>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</si>
  <si>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</si>
  <si>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</si>
  <si>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</si>
  <si>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</si>
  <si>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</si>
  <si>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</si>
  <si>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</si>
  <si>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</si>
  <si>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</si>
  <si>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</si>
  <si>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</si>
  <si>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</si>
  <si>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</si>
  <si>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RAZEM:</t>
  </si>
  <si>
    <t xml:space="preserve">Łazisko </t>
  </si>
  <si>
    <t xml:space="preserve">Chorzęcin - Łazisko </t>
  </si>
  <si>
    <t>Łazisko</t>
  </si>
  <si>
    <t>18.</t>
  </si>
  <si>
    <t>Swolszewice Małe</t>
  </si>
  <si>
    <t>19.</t>
  </si>
  <si>
    <t>droga do oczyszczalni</t>
  </si>
  <si>
    <t>Łazisko ( od S-8 do granic gminy)</t>
  </si>
  <si>
    <t xml:space="preserve">Świńsko-Łagiewniki </t>
  </si>
  <si>
    <t>część ul. Łagiewnickiej i droga do Wólki Krzykowskiej</t>
  </si>
  <si>
    <t xml:space="preserve">ul. Południowa </t>
  </si>
  <si>
    <t>tz. Parcela</t>
  </si>
  <si>
    <t>4332E</t>
  </si>
  <si>
    <t>Kolonia Zawada ( przy Jednostce Wojskowej)</t>
  </si>
  <si>
    <t>4330E</t>
  </si>
  <si>
    <t>Sługocice przy zabudowaniach</t>
  </si>
  <si>
    <t>drogi publiczne m2</t>
  </si>
  <si>
    <t>drogi wewnętrzne m2</t>
  </si>
  <si>
    <t>ul. Kolejowa</t>
  </si>
  <si>
    <t>ul. Stara Wieś</t>
  </si>
  <si>
    <t>Długość drogi   ( w mb)</t>
  </si>
  <si>
    <t>Szerokość pasa zieleni    ( w mb )</t>
  </si>
  <si>
    <r>
      <t>Powierzchnia    ( w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</si>
  <si>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tz. Parcela w kier. Jadwigowa</t>
  </si>
  <si>
    <t>tereny inwestycyjne</t>
  </si>
  <si>
    <t>20.</t>
  </si>
  <si>
    <t>Tresta</t>
  </si>
  <si>
    <t>ul. Podleśna</t>
  </si>
  <si>
    <t>koło plaży</t>
  </si>
  <si>
    <t>droga przez wieś</t>
  </si>
  <si>
    <t>droga przez pola</t>
  </si>
  <si>
    <t>ul. Górna</t>
  </si>
  <si>
    <t>ul. Borki</t>
  </si>
  <si>
    <t>Załącznik nr 2 do umowy</t>
  </si>
  <si>
    <t>Załącznik nr 1 do umowy</t>
  </si>
  <si>
    <t xml:space="preserve">Zestawienie pasów drogowych dróg gminnych i ich powierzchnia do wykaszania </t>
  </si>
  <si>
    <t xml:space="preserve">Zestawienie pasów drogowych dróg powiatowych i ich powierzchnia do wykaszania </t>
  </si>
  <si>
    <t xml:space="preserve">                               Załącznik nr 6 do S.W.Z</t>
  </si>
  <si>
    <t xml:space="preserve">                               Załącznik nr 7do S.W.Z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</si>
</sst>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wrapText="1"/>
    </xf>
    <xf numFmtId="0" fontId="5" fillId="33" borderId="22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wrapText="1"/>
    </xf>
    <xf numFmtId="0" fontId="5" fillId="33" borderId="29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32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wrapText="1"/>
    </xf>
    <xf numFmtId="0" fontId="5" fillId="33" borderId="3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wrapText="1"/>
    </xf>
    <xf numFmtId="0" fontId="5" fillId="33" borderId="30" xfId="0" applyFont="1" applyFill="1" applyBorder="1" applyAlignment="1">
      <alignment wrapText="1"/>
    </xf>
    <xf numFmtId="0" fontId="5" fillId="33" borderId="37" xfId="0" applyFont="1" applyFill="1" applyBorder="1" applyAlignment="1">
      <alignment wrapText="1"/>
    </xf>
    <xf numFmtId="0" fontId="5" fillId="33" borderId="38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5" fillId="33" borderId="39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33" borderId="25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33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41" xfId="0" applyFont="1" applyFill="1" applyBorder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33" borderId="43" xfId="0" applyFont="1" applyFill="1" applyBorder="1" applyAlignment="1">
      <alignment wrapText="1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top" wrapText="1"/>
    </xf>
    <xf numFmtId="0" fontId="5" fillId="33" borderId="46" xfId="0" applyFont="1" applyFill="1" applyBorder="1" applyAlignment="1">
      <alignment wrapText="1"/>
    </xf>
    <xf numFmtId="0" fontId="5" fillId="33" borderId="4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5" fillId="0" borderId="46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7">
      <selection activeCell="J11" sqref="J11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24.421875" style="0" customWidth="1"/>
    <col min="4" max="4" width="7.00390625" style="0" customWidth="1"/>
    <col min="5" max="5" width="9.7109375" style="0" customWidth="1"/>
    <col min="6" max="7" width="11.00390625" style="0" customWidth="1"/>
  </cols>
  <sheetData>
    <row r="1" spans="1:9" ht="14.25">
      <c r="A1" s="88" t="s">
        <v>172</v>
      </c>
      <c r="B1" s="88"/>
      <c r="C1" s="88"/>
      <c r="D1" s="88"/>
      <c r="E1" s="88"/>
      <c r="F1" s="88"/>
      <c r="G1" s="88"/>
      <c r="H1" s="59"/>
      <c r="I1" s="59"/>
    </row>
    <row r="2" spans="1:9" ht="12.75">
      <c r="A2" s="57" t="s">
        <v>168</v>
      </c>
      <c r="B2" s="57"/>
      <c r="C2" s="57"/>
      <c r="D2" s="57"/>
      <c r="E2" s="57"/>
      <c r="F2" s="57"/>
      <c r="G2" s="57"/>
      <c r="H2" s="59"/>
      <c r="I2" s="59"/>
    </row>
    <row r="3" spans="1:9" ht="29.25" customHeight="1">
      <c r="A3" s="89" t="s">
        <v>169</v>
      </c>
      <c r="B3" s="90"/>
      <c r="C3" s="90"/>
      <c r="D3" s="90"/>
      <c r="E3" s="90"/>
      <c r="F3" s="91"/>
      <c r="G3" s="57"/>
      <c r="H3" s="59"/>
      <c r="I3" s="59"/>
    </row>
    <row r="4" spans="1:9" ht="12.75">
      <c r="A4" s="92" t="s">
        <v>0</v>
      </c>
      <c r="B4" s="92" t="s">
        <v>1</v>
      </c>
      <c r="C4" s="92" t="s">
        <v>2</v>
      </c>
      <c r="D4" s="54" t="s">
        <v>3</v>
      </c>
      <c r="E4" s="54" t="s">
        <v>5</v>
      </c>
      <c r="F4" s="92" t="s">
        <v>6</v>
      </c>
      <c r="G4" s="92"/>
      <c r="H4" s="59"/>
      <c r="I4" s="59"/>
    </row>
    <row r="5" spans="1:9" ht="36">
      <c r="A5" s="92"/>
      <c r="B5" s="92"/>
      <c r="C5" s="92"/>
      <c r="D5" s="54" t="s">
        <v>4</v>
      </c>
      <c r="E5" s="54" t="s">
        <v>4</v>
      </c>
      <c r="F5" s="61" t="s">
        <v>150</v>
      </c>
      <c r="G5" s="62" t="s">
        <v>151</v>
      </c>
      <c r="H5" s="59"/>
      <c r="I5" s="59"/>
    </row>
    <row r="6" spans="1:9" ht="12.75">
      <c r="A6" s="96" t="s">
        <v>116</v>
      </c>
      <c r="B6" s="99" t="s">
        <v>7</v>
      </c>
      <c r="C6" s="55" t="s">
        <v>8</v>
      </c>
      <c r="D6" s="55">
        <v>1500</v>
      </c>
      <c r="E6" s="55">
        <v>7</v>
      </c>
      <c r="F6" s="55">
        <f aca="true" t="shared" si="0" ref="F6:F12">D6*E6</f>
        <v>10500</v>
      </c>
      <c r="G6" s="55"/>
      <c r="H6" s="59"/>
      <c r="I6" s="59"/>
    </row>
    <row r="7" spans="1:9" ht="12.75">
      <c r="A7" s="97"/>
      <c r="B7" s="100"/>
      <c r="C7" s="55" t="s">
        <v>9</v>
      </c>
      <c r="D7" s="55">
        <v>400</v>
      </c>
      <c r="E7" s="55">
        <v>6.5</v>
      </c>
      <c r="F7" s="55">
        <f t="shared" si="0"/>
        <v>2600</v>
      </c>
      <c r="G7" s="55"/>
      <c r="H7" s="59"/>
      <c r="I7" s="59"/>
    </row>
    <row r="8" spans="1:9" ht="12.75">
      <c r="A8" s="97"/>
      <c r="B8" s="100"/>
      <c r="C8" s="55" t="s">
        <v>62</v>
      </c>
      <c r="D8" s="55">
        <v>1000</v>
      </c>
      <c r="E8" s="55">
        <v>5</v>
      </c>
      <c r="F8" s="55">
        <f t="shared" si="0"/>
        <v>5000</v>
      </c>
      <c r="G8" s="55"/>
      <c r="H8" s="59"/>
      <c r="I8" s="59"/>
    </row>
    <row r="9" spans="1:9" ht="12.75">
      <c r="A9" s="97"/>
      <c r="B9" s="100"/>
      <c r="C9" s="55" t="s">
        <v>10</v>
      </c>
      <c r="D9" s="55">
        <v>500</v>
      </c>
      <c r="E9" s="55">
        <v>10</v>
      </c>
      <c r="F9" s="55">
        <f t="shared" si="0"/>
        <v>5000</v>
      </c>
      <c r="G9" s="55"/>
      <c r="H9" s="59"/>
      <c r="I9" s="59"/>
    </row>
    <row r="10" spans="1:9" ht="12.75">
      <c r="A10" s="97"/>
      <c r="B10" s="100"/>
      <c r="C10" s="55" t="s">
        <v>10</v>
      </c>
      <c r="D10" s="55">
        <v>500</v>
      </c>
      <c r="E10" s="55">
        <v>15</v>
      </c>
      <c r="F10" s="55">
        <f t="shared" si="0"/>
        <v>7500</v>
      </c>
      <c r="G10" s="55"/>
      <c r="H10" s="59"/>
      <c r="I10" s="59"/>
    </row>
    <row r="11" spans="1:9" ht="12.75">
      <c r="A11" s="97"/>
      <c r="B11" s="100"/>
      <c r="C11" s="55" t="s">
        <v>11</v>
      </c>
      <c r="D11" s="55">
        <v>1000</v>
      </c>
      <c r="E11" s="55">
        <v>3</v>
      </c>
      <c r="F11" s="55">
        <f t="shared" si="0"/>
        <v>3000</v>
      </c>
      <c r="G11" s="55"/>
      <c r="H11" s="59"/>
      <c r="I11" s="59"/>
    </row>
    <row r="12" spans="1:9" ht="12.75">
      <c r="A12" s="97"/>
      <c r="B12" s="100"/>
      <c r="C12" s="55" t="s">
        <v>23</v>
      </c>
      <c r="D12" s="55">
        <v>975</v>
      </c>
      <c r="E12" s="55">
        <v>6</v>
      </c>
      <c r="F12" s="55">
        <f t="shared" si="0"/>
        <v>5850</v>
      </c>
      <c r="G12" s="55"/>
      <c r="H12" s="59"/>
      <c r="I12" s="59"/>
    </row>
    <row r="13" spans="1:9" ht="12.75">
      <c r="A13" s="98"/>
      <c r="B13" s="101"/>
      <c r="C13" s="55" t="s">
        <v>59</v>
      </c>
      <c r="D13" s="55">
        <v>250</v>
      </c>
      <c r="E13" s="55">
        <v>2</v>
      </c>
      <c r="F13" s="55"/>
      <c r="G13" s="55">
        <f>D13*E13</f>
        <v>500</v>
      </c>
      <c r="H13" s="59"/>
      <c r="I13" s="59"/>
    </row>
    <row r="14" spans="1:9" ht="12.75">
      <c r="A14" s="63" t="s">
        <v>117</v>
      </c>
      <c r="B14" s="64" t="s">
        <v>12</v>
      </c>
      <c r="C14" s="55"/>
      <c r="D14" s="55">
        <v>1850</v>
      </c>
      <c r="E14" s="55">
        <v>4.5</v>
      </c>
      <c r="F14" s="55">
        <f>D14*E14</f>
        <v>8325</v>
      </c>
      <c r="G14" s="55"/>
      <c r="H14" s="59"/>
      <c r="I14" s="59"/>
    </row>
    <row r="15" spans="1:9" ht="12.75">
      <c r="A15" s="96" t="s">
        <v>118</v>
      </c>
      <c r="B15" s="93" t="s">
        <v>13</v>
      </c>
      <c r="C15" s="55" t="s">
        <v>164</v>
      </c>
      <c r="D15" s="55">
        <v>730</v>
      </c>
      <c r="E15" s="55">
        <v>3</v>
      </c>
      <c r="F15" s="55"/>
      <c r="G15" s="55">
        <f>D15*E15</f>
        <v>2190</v>
      </c>
      <c r="H15" s="59"/>
      <c r="I15" s="59"/>
    </row>
    <row r="16" spans="1:9" ht="12.75">
      <c r="A16" s="98"/>
      <c r="B16" s="95"/>
      <c r="C16" s="55" t="s">
        <v>163</v>
      </c>
      <c r="D16" s="55">
        <v>1100</v>
      </c>
      <c r="E16" s="55">
        <v>3.25</v>
      </c>
      <c r="F16" s="55">
        <f>D16*E16</f>
        <v>3575</v>
      </c>
      <c r="G16" s="55"/>
      <c r="H16" s="59"/>
      <c r="I16" s="59"/>
    </row>
    <row r="17" spans="1:9" ht="12.75">
      <c r="A17" s="96" t="s">
        <v>119</v>
      </c>
      <c r="B17" s="99" t="s">
        <v>14</v>
      </c>
      <c r="C17" s="55"/>
      <c r="D17" s="55">
        <v>1500</v>
      </c>
      <c r="E17" s="55">
        <v>4</v>
      </c>
      <c r="F17" s="55">
        <f>D17*E17</f>
        <v>6000</v>
      </c>
      <c r="G17" s="55"/>
      <c r="H17" s="59"/>
      <c r="I17" s="59"/>
    </row>
    <row r="18" spans="1:9" ht="12.75">
      <c r="A18" s="97"/>
      <c r="B18" s="100"/>
      <c r="C18" s="55"/>
      <c r="D18" s="55">
        <v>800</v>
      </c>
      <c r="E18" s="55">
        <v>5</v>
      </c>
      <c r="F18" s="55">
        <f>D18*E18</f>
        <v>4000</v>
      </c>
      <c r="G18" s="55"/>
      <c r="H18" s="59"/>
      <c r="I18" s="59"/>
    </row>
    <row r="19" spans="1:9" ht="12.75">
      <c r="A19" s="97"/>
      <c r="B19" s="100"/>
      <c r="C19" s="55"/>
      <c r="D19" s="55">
        <v>500</v>
      </c>
      <c r="E19" s="55">
        <v>4.5</v>
      </c>
      <c r="F19" s="55">
        <f aca="true" t="shared" si="1" ref="F19:F34">D19*E19</f>
        <v>2250</v>
      </c>
      <c r="G19" s="55"/>
      <c r="H19" s="59"/>
      <c r="I19" s="59"/>
    </row>
    <row r="20" spans="1:9" ht="12.75">
      <c r="A20" s="97"/>
      <c r="B20" s="100"/>
      <c r="C20" s="55"/>
      <c r="D20" s="55">
        <v>500</v>
      </c>
      <c r="E20" s="55">
        <v>8</v>
      </c>
      <c r="F20" s="55">
        <f t="shared" si="1"/>
        <v>4000</v>
      </c>
      <c r="G20" s="55"/>
      <c r="H20" s="59"/>
      <c r="I20" s="59"/>
    </row>
    <row r="21" spans="1:9" ht="12.75">
      <c r="A21" s="98"/>
      <c r="B21" s="101"/>
      <c r="C21" s="55" t="s">
        <v>107</v>
      </c>
      <c r="D21" s="55">
        <v>4650</v>
      </c>
      <c r="E21" s="55">
        <v>3</v>
      </c>
      <c r="F21" s="55">
        <f t="shared" si="1"/>
        <v>13950</v>
      </c>
      <c r="G21" s="55"/>
      <c r="H21" s="59"/>
      <c r="I21" s="59"/>
    </row>
    <row r="22" spans="1:9" ht="12.75">
      <c r="A22" s="96" t="s">
        <v>120</v>
      </c>
      <c r="B22" s="99" t="s">
        <v>15</v>
      </c>
      <c r="C22" s="55" t="s">
        <v>16</v>
      </c>
      <c r="D22" s="55">
        <v>700</v>
      </c>
      <c r="E22" s="55">
        <v>3</v>
      </c>
      <c r="F22" s="55">
        <f t="shared" si="1"/>
        <v>2100</v>
      </c>
      <c r="G22" s="55"/>
      <c r="H22" s="59"/>
      <c r="I22" s="59"/>
    </row>
    <row r="23" spans="1:9" ht="12.75">
      <c r="A23" s="97"/>
      <c r="B23" s="100"/>
      <c r="C23" s="55" t="s">
        <v>17</v>
      </c>
      <c r="D23" s="55">
        <v>500</v>
      </c>
      <c r="E23" s="55">
        <v>5.4</v>
      </c>
      <c r="F23" s="55">
        <f t="shared" si="1"/>
        <v>2700</v>
      </c>
      <c r="G23" s="55"/>
      <c r="H23" s="59"/>
      <c r="I23" s="59"/>
    </row>
    <row r="24" spans="1:9" ht="12.75">
      <c r="A24" s="97"/>
      <c r="B24" s="100"/>
      <c r="C24" s="55" t="s">
        <v>18</v>
      </c>
      <c r="D24" s="55">
        <v>200</v>
      </c>
      <c r="E24" s="55">
        <v>1.5</v>
      </c>
      <c r="F24" s="55">
        <f t="shared" si="1"/>
        <v>300</v>
      </c>
      <c r="G24" s="55"/>
      <c r="H24" s="59"/>
      <c r="I24" s="59"/>
    </row>
    <row r="25" spans="1:9" ht="12.75">
      <c r="A25" s="97"/>
      <c r="B25" s="100"/>
      <c r="C25" s="55" t="s">
        <v>18</v>
      </c>
      <c r="D25" s="55">
        <v>400</v>
      </c>
      <c r="E25" s="55">
        <v>4</v>
      </c>
      <c r="F25" s="55">
        <f t="shared" si="1"/>
        <v>1600</v>
      </c>
      <c r="G25" s="55"/>
      <c r="H25" s="59"/>
      <c r="I25" s="59"/>
    </row>
    <row r="26" spans="1:9" ht="12.75">
      <c r="A26" s="98"/>
      <c r="B26" s="101"/>
      <c r="C26" s="55" t="s">
        <v>144</v>
      </c>
      <c r="D26" s="55">
        <v>520</v>
      </c>
      <c r="E26" s="55">
        <v>4</v>
      </c>
      <c r="F26" s="55">
        <f t="shared" si="1"/>
        <v>2080</v>
      </c>
      <c r="G26" s="55"/>
      <c r="H26" s="59"/>
      <c r="I26" s="59"/>
    </row>
    <row r="27" spans="1:9" ht="12.75">
      <c r="A27" s="96" t="s">
        <v>121</v>
      </c>
      <c r="B27" s="99" t="s">
        <v>19</v>
      </c>
      <c r="C27" s="55"/>
      <c r="D27" s="55">
        <v>200</v>
      </c>
      <c r="E27" s="55">
        <v>2</v>
      </c>
      <c r="F27" s="55">
        <f t="shared" si="1"/>
        <v>400</v>
      </c>
      <c r="G27" s="55"/>
      <c r="H27" s="59"/>
      <c r="I27" s="59"/>
    </row>
    <row r="28" spans="1:9" ht="12.75">
      <c r="A28" s="97"/>
      <c r="B28" s="100"/>
      <c r="C28" s="55"/>
      <c r="D28" s="55">
        <v>100</v>
      </c>
      <c r="E28" s="55">
        <v>5</v>
      </c>
      <c r="F28" s="55">
        <f t="shared" si="1"/>
        <v>500</v>
      </c>
      <c r="G28" s="55"/>
      <c r="H28" s="59"/>
      <c r="I28" s="59"/>
    </row>
    <row r="29" spans="1:9" ht="12.75">
      <c r="A29" s="97"/>
      <c r="B29" s="100"/>
      <c r="C29" s="55"/>
      <c r="D29" s="55">
        <v>1300</v>
      </c>
      <c r="E29" s="55">
        <v>4</v>
      </c>
      <c r="F29" s="55">
        <f t="shared" si="1"/>
        <v>5200</v>
      </c>
      <c r="G29" s="55"/>
      <c r="H29" s="59"/>
      <c r="I29" s="59"/>
    </row>
    <row r="30" spans="1:9" ht="12.75">
      <c r="A30" s="97"/>
      <c r="B30" s="100"/>
      <c r="C30" s="55" t="s">
        <v>111</v>
      </c>
      <c r="D30" s="55">
        <v>500</v>
      </c>
      <c r="E30" s="55">
        <v>3</v>
      </c>
      <c r="F30" s="55">
        <f t="shared" si="1"/>
        <v>1500</v>
      </c>
      <c r="G30" s="55"/>
      <c r="H30" s="59"/>
      <c r="I30" s="59"/>
    </row>
    <row r="31" spans="1:9" ht="12.75">
      <c r="A31" s="98"/>
      <c r="B31" s="101"/>
      <c r="C31" s="55" t="s">
        <v>20</v>
      </c>
      <c r="D31" s="55">
        <v>200</v>
      </c>
      <c r="E31" s="55">
        <v>2</v>
      </c>
      <c r="F31" s="55">
        <f t="shared" si="1"/>
        <v>400</v>
      </c>
      <c r="G31" s="55"/>
      <c r="H31" s="59"/>
      <c r="I31" s="59"/>
    </row>
    <row r="32" spans="1:9" ht="12.75">
      <c r="A32" s="96" t="s">
        <v>122</v>
      </c>
      <c r="B32" s="99" t="s">
        <v>21</v>
      </c>
      <c r="C32" s="55" t="s">
        <v>9</v>
      </c>
      <c r="D32" s="55">
        <v>400</v>
      </c>
      <c r="E32" s="55">
        <v>3.5</v>
      </c>
      <c r="F32" s="55">
        <f t="shared" si="1"/>
        <v>1400</v>
      </c>
      <c r="G32" s="55"/>
      <c r="H32" s="59"/>
      <c r="I32" s="59"/>
    </row>
    <row r="33" spans="1:9" ht="12.75">
      <c r="A33" s="97"/>
      <c r="B33" s="100"/>
      <c r="C33" s="55" t="s">
        <v>9</v>
      </c>
      <c r="D33" s="55">
        <v>700</v>
      </c>
      <c r="E33" s="55">
        <v>7.5</v>
      </c>
      <c r="F33" s="55">
        <f t="shared" si="1"/>
        <v>5250</v>
      </c>
      <c r="G33" s="55"/>
      <c r="H33" s="59"/>
      <c r="I33" s="59"/>
    </row>
    <row r="34" spans="1:9" ht="12.75">
      <c r="A34" s="98"/>
      <c r="B34" s="101"/>
      <c r="C34" s="55" t="s">
        <v>9</v>
      </c>
      <c r="D34" s="55">
        <v>600</v>
      </c>
      <c r="E34" s="55">
        <v>3</v>
      </c>
      <c r="F34" s="55">
        <f t="shared" si="1"/>
        <v>1800</v>
      </c>
      <c r="G34" s="55"/>
      <c r="H34" s="59"/>
      <c r="I34" s="59"/>
    </row>
    <row r="35" spans="1:9" ht="12.75">
      <c r="A35" s="96" t="s">
        <v>123</v>
      </c>
      <c r="B35" s="93" t="s">
        <v>22</v>
      </c>
      <c r="C35" s="55" t="s">
        <v>9</v>
      </c>
      <c r="D35" s="55">
        <v>300</v>
      </c>
      <c r="E35" s="55">
        <v>4.25</v>
      </c>
      <c r="F35" s="55"/>
      <c r="G35" s="55">
        <f>D35*E35</f>
        <v>1275</v>
      </c>
      <c r="H35" s="59"/>
      <c r="I35" s="59"/>
    </row>
    <row r="36" spans="1:9" ht="12.75">
      <c r="A36" s="97"/>
      <c r="B36" s="94"/>
      <c r="C36" s="55" t="s">
        <v>9</v>
      </c>
      <c r="D36" s="55">
        <v>900</v>
      </c>
      <c r="E36" s="55">
        <v>2</v>
      </c>
      <c r="F36" s="55"/>
      <c r="G36" s="55">
        <f>D36*E36</f>
        <v>1800</v>
      </c>
      <c r="H36" s="59"/>
      <c r="I36" s="59"/>
    </row>
    <row r="37" spans="1:9" ht="12.75">
      <c r="A37" s="97"/>
      <c r="B37" s="94"/>
      <c r="C37" s="55" t="s">
        <v>9</v>
      </c>
      <c r="D37" s="55">
        <v>500</v>
      </c>
      <c r="E37" s="55">
        <v>3.5</v>
      </c>
      <c r="F37" s="55"/>
      <c r="G37" s="55">
        <f>D37*E37</f>
        <v>1750</v>
      </c>
      <c r="H37" s="59"/>
      <c r="I37" s="59"/>
    </row>
    <row r="38" spans="1:9" ht="12.75">
      <c r="A38" s="97"/>
      <c r="B38" s="94"/>
      <c r="C38" s="55" t="s">
        <v>23</v>
      </c>
      <c r="D38" s="55">
        <v>1100</v>
      </c>
      <c r="E38" s="55">
        <v>3</v>
      </c>
      <c r="F38" s="55">
        <f aca="true" t="shared" si="2" ref="F38:F44">D38*E38</f>
        <v>3300</v>
      </c>
      <c r="G38" s="55"/>
      <c r="H38" s="59"/>
      <c r="I38" s="59"/>
    </row>
    <row r="39" spans="1:9" ht="12.75">
      <c r="A39" s="97"/>
      <c r="B39" s="94"/>
      <c r="C39" s="55" t="s">
        <v>24</v>
      </c>
      <c r="D39" s="55">
        <v>1300</v>
      </c>
      <c r="E39" s="55">
        <v>5.5</v>
      </c>
      <c r="F39" s="55">
        <f t="shared" si="2"/>
        <v>7150</v>
      </c>
      <c r="G39" s="55"/>
      <c r="H39" s="59"/>
      <c r="I39" s="59"/>
    </row>
    <row r="40" spans="1:9" ht="12.75">
      <c r="A40" s="96" t="s">
        <v>124</v>
      </c>
      <c r="B40" s="99" t="s">
        <v>25</v>
      </c>
      <c r="C40" s="55" t="s">
        <v>26</v>
      </c>
      <c r="D40" s="55">
        <v>400</v>
      </c>
      <c r="E40" s="55">
        <v>2.5</v>
      </c>
      <c r="F40" s="55">
        <f t="shared" si="2"/>
        <v>1000</v>
      </c>
      <c r="G40" s="55"/>
      <c r="H40" s="59"/>
      <c r="I40" s="59"/>
    </row>
    <row r="41" spans="1:9" ht="12.75">
      <c r="A41" s="97"/>
      <c r="B41" s="100"/>
      <c r="C41" s="55" t="s">
        <v>27</v>
      </c>
      <c r="D41" s="55">
        <v>300</v>
      </c>
      <c r="E41" s="55">
        <v>2</v>
      </c>
      <c r="F41" s="55">
        <f t="shared" si="2"/>
        <v>600</v>
      </c>
      <c r="G41" s="55"/>
      <c r="H41" s="59"/>
      <c r="I41" s="59"/>
    </row>
    <row r="42" spans="1:9" ht="12.75">
      <c r="A42" s="98"/>
      <c r="B42" s="101"/>
      <c r="C42" s="55" t="s">
        <v>57</v>
      </c>
      <c r="D42" s="55">
        <v>1700</v>
      </c>
      <c r="E42" s="55">
        <v>2</v>
      </c>
      <c r="F42" s="55">
        <f t="shared" si="2"/>
        <v>3400</v>
      </c>
      <c r="G42" s="55"/>
      <c r="H42" s="59"/>
      <c r="I42" s="59"/>
    </row>
    <row r="43" spans="1:9" ht="12.75">
      <c r="A43" s="96" t="s">
        <v>125</v>
      </c>
      <c r="B43" s="93" t="s">
        <v>114</v>
      </c>
      <c r="C43" s="55" t="s">
        <v>115</v>
      </c>
      <c r="D43" s="55">
        <v>1200</v>
      </c>
      <c r="E43" s="55">
        <v>4</v>
      </c>
      <c r="F43" s="55">
        <f t="shared" si="2"/>
        <v>4800</v>
      </c>
      <c r="G43" s="55"/>
      <c r="H43" s="59"/>
      <c r="I43" s="59"/>
    </row>
    <row r="44" spans="1:9" ht="12.75">
      <c r="A44" s="97"/>
      <c r="B44" s="94"/>
      <c r="C44" s="87" t="s">
        <v>165</v>
      </c>
      <c r="D44" s="55">
        <v>1150</v>
      </c>
      <c r="E44" s="55">
        <v>4</v>
      </c>
      <c r="F44" s="55">
        <f t="shared" si="2"/>
        <v>4600</v>
      </c>
      <c r="G44" s="55"/>
      <c r="H44" s="59"/>
      <c r="I44" s="59"/>
    </row>
    <row r="45" spans="1:9" ht="12.75">
      <c r="A45" s="98"/>
      <c r="B45" s="95"/>
      <c r="C45" s="87" t="s">
        <v>165</v>
      </c>
      <c r="D45" s="55">
        <v>400</v>
      </c>
      <c r="E45" s="55">
        <v>4</v>
      </c>
      <c r="F45" s="55"/>
      <c r="G45" s="55">
        <f>D45*E45</f>
        <v>1600</v>
      </c>
      <c r="H45" s="59"/>
      <c r="I45" s="59"/>
    </row>
    <row r="46" spans="1:9" ht="12.75">
      <c r="A46" s="96" t="s">
        <v>126</v>
      </c>
      <c r="B46" s="93" t="s">
        <v>136</v>
      </c>
      <c r="C46" s="93" t="s">
        <v>158</v>
      </c>
      <c r="D46" s="55">
        <v>470</v>
      </c>
      <c r="E46" s="55">
        <v>10</v>
      </c>
      <c r="F46" s="55"/>
      <c r="G46" s="55">
        <f>D46*E46</f>
        <v>4700</v>
      </c>
      <c r="H46" s="59"/>
      <c r="I46" s="59"/>
    </row>
    <row r="47" spans="1:9" ht="12.75">
      <c r="A47" s="97"/>
      <c r="B47" s="94"/>
      <c r="C47" s="94"/>
      <c r="D47" s="55">
        <v>170</v>
      </c>
      <c r="E47" s="55">
        <v>21</v>
      </c>
      <c r="F47" s="55"/>
      <c r="G47" s="55">
        <f>D47*E47</f>
        <v>3570</v>
      </c>
      <c r="H47" s="59"/>
      <c r="I47" s="59"/>
    </row>
    <row r="48" spans="1:9" ht="12.75">
      <c r="A48" s="98"/>
      <c r="B48" s="95"/>
      <c r="C48" s="95"/>
      <c r="D48" s="55">
        <v>1260</v>
      </c>
      <c r="E48" s="55">
        <v>14</v>
      </c>
      <c r="F48" s="55"/>
      <c r="G48" s="55">
        <f>D48*E48</f>
        <v>17640</v>
      </c>
      <c r="H48" s="59"/>
      <c r="I48" s="59"/>
    </row>
    <row r="49" spans="1:9" ht="12.75">
      <c r="A49" s="96" t="s">
        <v>127</v>
      </c>
      <c r="B49" s="99" t="s">
        <v>28</v>
      </c>
      <c r="C49" s="55" t="s">
        <v>29</v>
      </c>
      <c r="D49" s="55">
        <v>1100</v>
      </c>
      <c r="E49" s="55">
        <v>4</v>
      </c>
      <c r="F49" s="55">
        <f>D49*E49</f>
        <v>4400</v>
      </c>
      <c r="G49" s="55"/>
      <c r="H49" s="59"/>
      <c r="I49" s="59"/>
    </row>
    <row r="50" spans="1:9" ht="12.75">
      <c r="A50" s="97"/>
      <c r="B50" s="100"/>
      <c r="C50" s="55" t="s">
        <v>30</v>
      </c>
      <c r="D50" s="55">
        <v>700</v>
      </c>
      <c r="E50" s="55">
        <v>2</v>
      </c>
      <c r="F50" s="55"/>
      <c r="G50" s="55">
        <f>D50*E50</f>
        <v>1400</v>
      </c>
      <c r="H50" s="59"/>
      <c r="I50" s="59"/>
    </row>
    <row r="51" spans="1:9" ht="12.75">
      <c r="A51" s="97"/>
      <c r="B51" s="100"/>
      <c r="C51" s="55" t="s">
        <v>31</v>
      </c>
      <c r="D51" s="55">
        <v>1000</v>
      </c>
      <c r="E51" s="55">
        <v>5.5</v>
      </c>
      <c r="F51" s="55">
        <f>D51*E51</f>
        <v>5500</v>
      </c>
      <c r="G51" s="55"/>
      <c r="H51" s="59"/>
      <c r="I51" s="59"/>
    </row>
    <row r="52" spans="1:9" ht="12.75">
      <c r="A52" s="97"/>
      <c r="B52" s="100"/>
      <c r="C52" s="55" t="s">
        <v>31</v>
      </c>
      <c r="D52" s="55">
        <v>500</v>
      </c>
      <c r="E52" s="55">
        <v>3</v>
      </c>
      <c r="F52" s="55">
        <f>D52*E52</f>
        <v>1500</v>
      </c>
      <c r="G52" s="55"/>
      <c r="H52" s="59"/>
      <c r="I52" s="59"/>
    </row>
    <row r="53" spans="1:9" ht="12.75">
      <c r="A53" s="97"/>
      <c r="B53" s="100"/>
      <c r="C53" s="55" t="s">
        <v>32</v>
      </c>
      <c r="D53" s="55">
        <v>500</v>
      </c>
      <c r="E53" s="55">
        <v>8</v>
      </c>
      <c r="F53" s="55">
        <f>D53*E53</f>
        <v>4000</v>
      </c>
      <c r="G53" s="55"/>
      <c r="H53" s="59"/>
      <c r="I53" s="59"/>
    </row>
    <row r="54" spans="1:9" ht="12.75">
      <c r="A54" s="97"/>
      <c r="B54" s="100"/>
      <c r="C54" s="55" t="s">
        <v>32</v>
      </c>
      <c r="D54" s="55">
        <v>700</v>
      </c>
      <c r="E54" s="55">
        <v>3</v>
      </c>
      <c r="F54" s="55">
        <f>D54*E54</f>
        <v>2100</v>
      </c>
      <c r="G54" s="55"/>
      <c r="H54" s="59"/>
      <c r="I54" s="59"/>
    </row>
    <row r="55" spans="1:9" ht="12.75">
      <c r="A55" s="97"/>
      <c r="B55" s="100"/>
      <c r="C55" s="55" t="s">
        <v>33</v>
      </c>
      <c r="D55" s="55">
        <v>400</v>
      </c>
      <c r="E55" s="55">
        <v>3.5</v>
      </c>
      <c r="F55" s="55"/>
      <c r="G55" s="55">
        <f>D55*E55</f>
        <v>1400</v>
      </c>
      <c r="H55" s="59"/>
      <c r="I55" s="59"/>
    </row>
    <row r="56" spans="1:9" ht="12.75">
      <c r="A56" s="97"/>
      <c r="B56" s="100"/>
      <c r="C56" s="55" t="s">
        <v>34</v>
      </c>
      <c r="D56" s="55">
        <v>800</v>
      </c>
      <c r="E56" s="55">
        <v>4</v>
      </c>
      <c r="F56" s="55">
        <f aca="true" t="shared" si="3" ref="F56:F63">D56*E56</f>
        <v>3200</v>
      </c>
      <c r="G56" s="55"/>
      <c r="H56" s="59"/>
      <c r="I56" s="59"/>
    </row>
    <row r="57" spans="1:9" ht="12.75">
      <c r="A57" s="97"/>
      <c r="B57" s="100"/>
      <c r="C57" s="55" t="s">
        <v>35</v>
      </c>
      <c r="D57" s="55">
        <v>500</v>
      </c>
      <c r="E57" s="55">
        <v>4.5</v>
      </c>
      <c r="F57" s="55">
        <f t="shared" si="3"/>
        <v>2250</v>
      </c>
      <c r="G57" s="55"/>
      <c r="H57" s="59"/>
      <c r="I57" s="59"/>
    </row>
    <row r="58" spans="1:9" ht="12.75">
      <c r="A58" s="97"/>
      <c r="B58" s="100"/>
      <c r="C58" s="55" t="s">
        <v>36</v>
      </c>
      <c r="D58" s="55">
        <v>300</v>
      </c>
      <c r="E58" s="55">
        <v>4.5</v>
      </c>
      <c r="F58" s="55">
        <f t="shared" si="3"/>
        <v>1350</v>
      </c>
      <c r="G58" s="55"/>
      <c r="H58" s="59"/>
      <c r="I58" s="59"/>
    </row>
    <row r="59" spans="1:9" ht="12.75">
      <c r="A59" s="97"/>
      <c r="B59" s="100"/>
      <c r="C59" s="55" t="s">
        <v>63</v>
      </c>
      <c r="D59" s="55">
        <v>1200</v>
      </c>
      <c r="E59" s="55">
        <v>3</v>
      </c>
      <c r="F59" s="55">
        <f t="shared" si="3"/>
        <v>3600</v>
      </c>
      <c r="G59" s="55"/>
      <c r="H59" s="59"/>
      <c r="I59" s="59"/>
    </row>
    <row r="60" spans="1:9" ht="12.75">
      <c r="A60" s="97"/>
      <c r="B60" s="100"/>
      <c r="C60" s="55" t="s">
        <v>37</v>
      </c>
      <c r="D60" s="55">
        <v>400</v>
      </c>
      <c r="E60" s="55">
        <v>5</v>
      </c>
      <c r="F60" s="55">
        <f t="shared" si="3"/>
        <v>2000</v>
      </c>
      <c r="G60" s="55"/>
      <c r="H60" s="59"/>
      <c r="I60" s="59"/>
    </row>
    <row r="61" spans="1:9" ht="12.75">
      <c r="A61" s="97"/>
      <c r="B61" s="100"/>
      <c r="C61" s="55" t="s">
        <v>64</v>
      </c>
      <c r="D61" s="55">
        <v>2100</v>
      </c>
      <c r="E61" s="55">
        <v>3</v>
      </c>
      <c r="F61" s="55">
        <f t="shared" si="3"/>
        <v>6300</v>
      </c>
      <c r="G61" s="55"/>
      <c r="H61" s="59"/>
      <c r="I61" s="59"/>
    </row>
    <row r="62" spans="1:9" ht="12.75">
      <c r="A62" s="97"/>
      <c r="B62" s="100"/>
      <c r="C62" s="55" t="s">
        <v>38</v>
      </c>
      <c r="D62" s="55">
        <v>900</v>
      </c>
      <c r="E62" s="55">
        <v>5</v>
      </c>
      <c r="F62" s="55">
        <f t="shared" si="3"/>
        <v>4500</v>
      </c>
      <c r="G62" s="55"/>
      <c r="H62" s="59"/>
      <c r="I62" s="59"/>
    </row>
    <row r="63" spans="1:9" ht="12.75">
      <c r="A63" s="97"/>
      <c r="B63" s="100"/>
      <c r="C63" s="55" t="s">
        <v>39</v>
      </c>
      <c r="D63" s="55">
        <v>400</v>
      </c>
      <c r="E63" s="55">
        <v>9</v>
      </c>
      <c r="F63" s="55">
        <f t="shared" si="3"/>
        <v>3600</v>
      </c>
      <c r="G63" s="55"/>
      <c r="H63" s="59"/>
      <c r="I63" s="59"/>
    </row>
    <row r="64" spans="1:9" ht="12.75">
      <c r="A64" s="97"/>
      <c r="B64" s="100"/>
      <c r="C64" s="55" t="s">
        <v>162</v>
      </c>
      <c r="D64" s="55"/>
      <c r="E64" s="55"/>
      <c r="F64" s="55"/>
      <c r="G64" s="55">
        <v>8000</v>
      </c>
      <c r="H64" s="59"/>
      <c r="I64" s="59"/>
    </row>
    <row r="65" spans="1:9" ht="12.75">
      <c r="A65" s="98"/>
      <c r="B65" s="101"/>
      <c r="C65" s="55" t="s">
        <v>58</v>
      </c>
      <c r="D65" s="55">
        <v>410</v>
      </c>
      <c r="E65" s="55">
        <v>8</v>
      </c>
      <c r="F65" s="55"/>
      <c r="G65" s="55">
        <f>D65*E65</f>
        <v>3280</v>
      </c>
      <c r="H65" s="59"/>
      <c r="I65" s="59"/>
    </row>
    <row r="66" spans="1:9" ht="12.75">
      <c r="A66" s="63" t="s">
        <v>128</v>
      </c>
      <c r="B66" s="64" t="s">
        <v>56</v>
      </c>
      <c r="C66" s="55"/>
      <c r="D66" s="55">
        <v>400</v>
      </c>
      <c r="E66" s="55">
        <v>5</v>
      </c>
      <c r="F66" s="55"/>
      <c r="G66" s="55">
        <f>D66*E66</f>
        <v>2000</v>
      </c>
      <c r="H66" s="59"/>
      <c r="I66" s="59"/>
    </row>
    <row r="67" spans="1:9" ht="12.75">
      <c r="A67" s="96" t="s">
        <v>129</v>
      </c>
      <c r="B67" s="93" t="s">
        <v>138</v>
      </c>
      <c r="C67" s="55" t="s">
        <v>153</v>
      </c>
      <c r="D67" s="55">
        <v>550</v>
      </c>
      <c r="E67" s="55">
        <v>6</v>
      </c>
      <c r="F67" s="55"/>
      <c r="G67" s="55">
        <f>D67*E67</f>
        <v>3300</v>
      </c>
      <c r="H67" s="59"/>
      <c r="I67" s="59"/>
    </row>
    <row r="68" spans="1:9" ht="12.75">
      <c r="A68" s="97"/>
      <c r="B68" s="94"/>
      <c r="C68" s="55" t="s">
        <v>59</v>
      </c>
      <c r="D68" s="55">
        <v>340</v>
      </c>
      <c r="E68" s="55">
        <v>6</v>
      </c>
      <c r="F68" s="55"/>
      <c r="G68" s="55">
        <f>D68*E68</f>
        <v>2040</v>
      </c>
      <c r="H68" s="59"/>
      <c r="I68" s="59"/>
    </row>
    <row r="69" spans="1:9" ht="12.75">
      <c r="A69" s="98"/>
      <c r="B69" s="95"/>
      <c r="C69" s="55" t="s">
        <v>166</v>
      </c>
      <c r="D69" s="55">
        <v>150</v>
      </c>
      <c r="E69" s="55">
        <v>1</v>
      </c>
      <c r="F69" s="55">
        <f>D69*E69</f>
        <v>150</v>
      </c>
      <c r="G69" s="55"/>
      <c r="H69" s="59"/>
      <c r="I69" s="59"/>
    </row>
    <row r="70" spans="1:9" ht="24">
      <c r="A70" s="63" t="s">
        <v>130</v>
      </c>
      <c r="B70" s="64" t="s">
        <v>142</v>
      </c>
      <c r="C70" s="72" t="s">
        <v>143</v>
      </c>
      <c r="D70" s="55">
        <v>930</v>
      </c>
      <c r="E70" s="55">
        <v>3</v>
      </c>
      <c r="F70" s="55">
        <f>D70*E70</f>
        <v>2790</v>
      </c>
      <c r="G70" s="55"/>
      <c r="H70" s="59"/>
      <c r="I70" s="59"/>
    </row>
    <row r="71" spans="1:9" ht="12.75">
      <c r="A71" s="96" t="s">
        <v>131</v>
      </c>
      <c r="B71" s="99" t="s">
        <v>40</v>
      </c>
      <c r="C71" s="55" t="s">
        <v>9</v>
      </c>
      <c r="D71" s="55">
        <v>1800</v>
      </c>
      <c r="E71" s="55">
        <v>3.5</v>
      </c>
      <c r="F71" s="55">
        <f>D71*E71</f>
        <v>6300</v>
      </c>
      <c r="G71" s="55"/>
      <c r="H71" s="59"/>
      <c r="I71" s="59"/>
    </row>
    <row r="72" spans="1:7" ht="12.75">
      <c r="A72" s="98"/>
      <c r="B72" s="101"/>
      <c r="C72" s="55" t="s">
        <v>110</v>
      </c>
      <c r="D72" s="55">
        <v>520</v>
      </c>
      <c r="E72" s="55">
        <v>1.5</v>
      </c>
      <c r="F72" s="55"/>
      <c r="G72" s="55">
        <f>D72*E72</f>
        <v>780</v>
      </c>
    </row>
    <row r="73" spans="1:7" ht="12.75">
      <c r="A73" s="75" t="s">
        <v>132</v>
      </c>
      <c r="B73" s="76" t="s">
        <v>160</v>
      </c>
      <c r="C73" s="55" t="s">
        <v>161</v>
      </c>
      <c r="D73" s="55">
        <v>950</v>
      </c>
      <c r="E73" s="55">
        <v>4.5</v>
      </c>
      <c r="F73" s="55">
        <f>D73*E73</f>
        <v>4275</v>
      </c>
      <c r="G73" s="55"/>
    </row>
    <row r="74" spans="1:7" ht="12.75">
      <c r="A74" s="96" t="s">
        <v>132</v>
      </c>
      <c r="B74" s="99" t="s">
        <v>41</v>
      </c>
      <c r="C74" s="55" t="s">
        <v>42</v>
      </c>
      <c r="D74" s="55">
        <v>1700</v>
      </c>
      <c r="E74" s="55">
        <v>6</v>
      </c>
      <c r="F74" s="55">
        <f aca="true" t="shared" si="4" ref="F74:F83">D74*E74</f>
        <v>10200</v>
      </c>
      <c r="G74" s="55"/>
    </row>
    <row r="75" spans="1:7" ht="12.75">
      <c r="A75" s="97"/>
      <c r="B75" s="100"/>
      <c r="C75" s="55" t="s">
        <v>43</v>
      </c>
      <c r="D75" s="55">
        <v>400</v>
      </c>
      <c r="E75" s="55">
        <v>2.5</v>
      </c>
      <c r="F75" s="55">
        <f t="shared" si="4"/>
        <v>1000</v>
      </c>
      <c r="G75" s="55"/>
    </row>
    <row r="76" spans="1:7" ht="12.75">
      <c r="A76" s="97"/>
      <c r="B76" s="100"/>
      <c r="C76" s="55" t="s">
        <v>43</v>
      </c>
      <c r="D76" s="55">
        <v>400</v>
      </c>
      <c r="E76" s="55">
        <v>6.4</v>
      </c>
      <c r="F76" s="55">
        <f t="shared" si="4"/>
        <v>2560</v>
      </c>
      <c r="G76" s="55"/>
    </row>
    <row r="77" spans="1:7" ht="12.75">
      <c r="A77" s="97"/>
      <c r="B77" s="100"/>
      <c r="C77" s="55" t="s">
        <v>44</v>
      </c>
      <c r="D77" s="55">
        <v>500</v>
      </c>
      <c r="E77" s="55">
        <v>3</v>
      </c>
      <c r="F77" s="55">
        <f t="shared" si="4"/>
        <v>1500</v>
      </c>
      <c r="G77" s="55"/>
    </row>
    <row r="78" spans="1:7" ht="12.75">
      <c r="A78" s="97"/>
      <c r="B78" s="100"/>
      <c r="C78" s="55" t="s">
        <v>45</v>
      </c>
      <c r="D78" s="55">
        <v>400</v>
      </c>
      <c r="E78" s="55">
        <v>3.5</v>
      </c>
      <c r="F78" s="55">
        <f t="shared" si="4"/>
        <v>1400</v>
      </c>
      <c r="G78" s="55"/>
    </row>
    <row r="79" spans="1:7" ht="12.75">
      <c r="A79" s="97"/>
      <c r="B79" s="100"/>
      <c r="C79" s="55" t="s">
        <v>152</v>
      </c>
      <c r="D79" s="55">
        <v>300</v>
      </c>
      <c r="E79" s="55">
        <v>4</v>
      </c>
      <c r="F79" s="55">
        <f t="shared" si="4"/>
        <v>1200</v>
      </c>
      <c r="G79" s="55"/>
    </row>
    <row r="80" spans="1:7" ht="12.75">
      <c r="A80" s="97"/>
      <c r="B80" s="100"/>
      <c r="C80" s="55" t="s">
        <v>16</v>
      </c>
      <c r="D80" s="55">
        <v>300</v>
      </c>
      <c r="E80" s="55">
        <v>4.75</v>
      </c>
      <c r="F80" s="55">
        <f t="shared" si="4"/>
        <v>1425</v>
      </c>
      <c r="G80" s="55"/>
    </row>
    <row r="81" spans="1:7" ht="12.75">
      <c r="A81" s="97"/>
      <c r="B81" s="100"/>
      <c r="C81" s="55" t="s">
        <v>16</v>
      </c>
      <c r="D81" s="55">
        <v>100</v>
      </c>
      <c r="E81" s="55">
        <v>2</v>
      </c>
      <c r="F81" s="55">
        <f t="shared" si="4"/>
        <v>200</v>
      </c>
      <c r="G81" s="55"/>
    </row>
    <row r="82" spans="1:7" ht="12.75">
      <c r="A82" s="97"/>
      <c r="B82" s="100"/>
      <c r="C82" s="55" t="s">
        <v>16</v>
      </c>
      <c r="D82" s="55">
        <v>100</v>
      </c>
      <c r="E82" s="55">
        <v>4</v>
      </c>
      <c r="F82" s="55">
        <f t="shared" si="4"/>
        <v>400</v>
      </c>
      <c r="G82" s="55"/>
    </row>
    <row r="83" spans="1:7" ht="12.75">
      <c r="A83" s="97"/>
      <c r="B83" s="100"/>
      <c r="C83" s="55" t="s">
        <v>16</v>
      </c>
      <c r="D83" s="55">
        <v>100</v>
      </c>
      <c r="E83" s="55">
        <v>3</v>
      </c>
      <c r="F83" s="55">
        <f t="shared" si="4"/>
        <v>300</v>
      </c>
      <c r="G83" s="55"/>
    </row>
    <row r="84" spans="1:7" ht="12.75">
      <c r="A84" s="97"/>
      <c r="B84" s="100"/>
      <c r="C84" s="55" t="s">
        <v>16</v>
      </c>
      <c r="D84" s="55">
        <v>400</v>
      </c>
      <c r="E84" s="55">
        <v>7</v>
      </c>
      <c r="F84" s="55"/>
      <c r="G84" s="55">
        <f>D84*E84</f>
        <v>2800</v>
      </c>
    </row>
    <row r="85" spans="1:7" ht="12.75">
      <c r="A85" s="97"/>
      <c r="B85" s="100"/>
      <c r="C85" s="55" t="s">
        <v>112</v>
      </c>
      <c r="D85" s="55">
        <v>500</v>
      </c>
      <c r="E85" s="55">
        <v>8</v>
      </c>
      <c r="F85" s="55">
        <f>D85*E85</f>
        <v>4000</v>
      </c>
      <c r="G85" s="55"/>
    </row>
    <row r="86" spans="1:7" ht="12.75">
      <c r="A86" s="97"/>
      <c r="B86" s="100"/>
      <c r="C86" s="55" t="s">
        <v>23</v>
      </c>
      <c r="D86" s="55">
        <v>400</v>
      </c>
      <c r="E86" s="55">
        <v>1</v>
      </c>
      <c r="F86" s="55"/>
      <c r="G86" s="55">
        <f>D86*E86</f>
        <v>400</v>
      </c>
    </row>
    <row r="87" spans="1:7" ht="12.75">
      <c r="A87" s="97"/>
      <c r="B87" s="100"/>
      <c r="C87" s="55" t="s">
        <v>46</v>
      </c>
      <c r="D87" s="55">
        <v>1000</v>
      </c>
      <c r="E87" s="55">
        <v>3</v>
      </c>
      <c r="F87" s="55">
        <f>D87*E87</f>
        <v>3000</v>
      </c>
      <c r="G87" s="55"/>
    </row>
    <row r="88" spans="1:7" ht="12.75">
      <c r="A88" s="97"/>
      <c r="B88" s="100"/>
      <c r="C88" s="55" t="s">
        <v>46</v>
      </c>
      <c r="D88" s="55">
        <v>300</v>
      </c>
      <c r="E88" s="55">
        <v>2</v>
      </c>
      <c r="F88" s="55">
        <f>D88*E88</f>
        <v>600</v>
      </c>
      <c r="G88" s="55"/>
    </row>
    <row r="89" spans="1:7" ht="12.75">
      <c r="A89" s="97"/>
      <c r="B89" s="100"/>
      <c r="C89" s="55" t="s">
        <v>59</v>
      </c>
      <c r="D89" s="55">
        <v>370</v>
      </c>
      <c r="E89" s="55">
        <v>3</v>
      </c>
      <c r="F89" s="55">
        <f>D89*E89</f>
        <v>1110</v>
      </c>
      <c r="G89" s="55"/>
    </row>
    <row r="90" spans="1:7" ht="12.75">
      <c r="A90" s="98"/>
      <c r="B90" s="101"/>
      <c r="C90" s="55" t="s">
        <v>60</v>
      </c>
      <c r="D90" s="55">
        <v>400</v>
      </c>
      <c r="E90" s="55">
        <v>2</v>
      </c>
      <c r="F90" s="55"/>
      <c r="G90" s="55">
        <f>D90*E90</f>
        <v>800</v>
      </c>
    </row>
    <row r="91" spans="1:7" ht="12.75">
      <c r="A91" s="96" t="s">
        <v>137</v>
      </c>
      <c r="B91" s="93" t="s">
        <v>47</v>
      </c>
      <c r="C91" s="55" t="s">
        <v>48</v>
      </c>
      <c r="D91" s="55">
        <v>300</v>
      </c>
      <c r="E91" s="55">
        <v>3</v>
      </c>
      <c r="F91" s="55">
        <f>D91*E91</f>
        <v>900</v>
      </c>
      <c r="G91" s="55"/>
    </row>
    <row r="92" spans="1:7" ht="12.75">
      <c r="A92" s="97"/>
      <c r="B92" s="94"/>
      <c r="C92" s="55" t="s">
        <v>55</v>
      </c>
      <c r="D92" s="55">
        <v>3000</v>
      </c>
      <c r="E92" s="55">
        <v>4.5</v>
      </c>
      <c r="F92" s="55">
        <f>D92*E92</f>
        <v>13500</v>
      </c>
      <c r="G92" s="55"/>
    </row>
    <row r="93" spans="1:7" ht="12.75">
      <c r="A93" s="97"/>
      <c r="B93" s="94"/>
      <c r="C93" s="55" t="s">
        <v>49</v>
      </c>
      <c r="D93" s="55">
        <v>1100</v>
      </c>
      <c r="E93" s="55">
        <v>3</v>
      </c>
      <c r="F93" s="55">
        <f>D93*E93</f>
        <v>3300</v>
      </c>
      <c r="G93" s="55"/>
    </row>
    <row r="94" spans="1:7" ht="12.75">
      <c r="A94" s="97"/>
      <c r="B94" s="94"/>
      <c r="C94" s="55" t="s">
        <v>145</v>
      </c>
      <c r="D94" s="55">
        <v>1000</v>
      </c>
      <c r="E94" s="55">
        <v>3</v>
      </c>
      <c r="F94" s="55"/>
      <c r="G94" s="55">
        <f>D94*E94</f>
        <v>3000</v>
      </c>
    </row>
    <row r="95" spans="1:7" ht="12.75">
      <c r="A95" s="98"/>
      <c r="B95" s="95"/>
      <c r="C95" s="55" t="s">
        <v>157</v>
      </c>
      <c r="D95" s="55">
        <v>400</v>
      </c>
      <c r="E95" s="55">
        <v>5</v>
      </c>
      <c r="F95" s="55"/>
      <c r="G95" s="55">
        <f>D95*E95</f>
        <v>2000</v>
      </c>
    </row>
    <row r="96" spans="1:7" ht="12.75">
      <c r="A96" s="96" t="s">
        <v>139</v>
      </c>
      <c r="B96" s="99" t="s">
        <v>50</v>
      </c>
      <c r="C96" s="55" t="s">
        <v>51</v>
      </c>
      <c r="D96" s="55">
        <v>900</v>
      </c>
      <c r="E96" s="55">
        <v>5.5</v>
      </c>
      <c r="F96" s="55">
        <f aca="true" t="shared" si="5" ref="F96:F103">D96*E96</f>
        <v>4950</v>
      </c>
      <c r="G96" s="55"/>
    </row>
    <row r="97" spans="1:7" ht="12.75">
      <c r="A97" s="97"/>
      <c r="B97" s="100"/>
      <c r="C97" s="55" t="s">
        <v>52</v>
      </c>
      <c r="D97" s="55">
        <v>900</v>
      </c>
      <c r="E97" s="55">
        <v>3</v>
      </c>
      <c r="F97" s="55">
        <f t="shared" si="5"/>
        <v>2700</v>
      </c>
      <c r="G97" s="55"/>
    </row>
    <row r="98" spans="1:7" ht="12.75">
      <c r="A98" s="97"/>
      <c r="B98" s="100"/>
      <c r="C98" s="55" t="s">
        <v>52</v>
      </c>
      <c r="D98" s="55">
        <v>100</v>
      </c>
      <c r="E98" s="55">
        <v>5.5</v>
      </c>
      <c r="F98" s="55">
        <f t="shared" si="5"/>
        <v>550</v>
      </c>
      <c r="G98" s="55"/>
    </row>
    <row r="99" spans="1:7" ht="12.75">
      <c r="A99" s="97"/>
      <c r="B99" s="100"/>
      <c r="C99" s="55" t="s">
        <v>52</v>
      </c>
      <c r="D99" s="55">
        <v>200</v>
      </c>
      <c r="E99" s="55">
        <v>4.5</v>
      </c>
      <c r="F99" s="55">
        <f t="shared" si="5"/>
        <v>900</v>
      </c>
      <c r="G99" s="55"/>
    </row>
    <row r="100" spans="1:7" ht="12.75">
      <c r="A100" s="97"/>
      <c r="B100" s="100"/>
      <c r="C100" s="55" t="s">
        <v>32</v>
      </c>
      <c r="D100" s="55">
        <v>400</v>
      </c>
      <c r="E100" s="55">
        <v>3</v>
      </c>
      <c r="F100" s="55">
        <f t="shared" si="5"/>
        <v>1200</v>
      </c>
      <c r="G100" s="55"/>
    </row>
    <row r="101" spans="1:7" ht="12.75">
      <c r="A101" s="97"/>
      <c r="B101" s="100"/>
      <c r="C101" s="55" t="s">
        <v>61</v>
      </c>
      <c r="D101" s="55">
        <v>900</v>
      </c>
      <c r="E101" s="55">
        <v>5</v>
      </c>
      <c r="F101" s="55">
        <f t="shared" si="5"/>
        <v>4500</v>
      </c>
      <c r="G101" s="55"/>
    </row>
    <row r="102" spans="1:7" ht="12.75">
      <c r="A102" s="98"/>
      <c r="B102" s="101"/>
      <c r="C102" s="55" t="s">
        <v>53</v>
      </c>
      <c r="D102" s="55">
        <v>900</v>
      </c>
      <c r="E102" s="55">
        <v>3</v>
      </c>
      <c r="F102" s="55">
        <f t="shared" si="5"/>
        <v>2700</v>
      </c>
      <c r="G102" s="55"/>
    </row>
    <row r="103" spans="1:7" ht="12.75">
      <c r="A103" s="96" t="s">
        <v>159</v>
      </c>
      <c r="B103" s="99" t="s">
        <v>108</v>
      </c>
      <c r="C103" s="55" t="s">
        <v>109</v>
      </c>
      <c r="D103" s="55">
        <v>1800</v>
      </c>
      <c r="E103" s="55">
        <v>1.5</v>
      </c>
      <c r="F103" s="55">
        <f t="shared" si="5"/>
        <v>2700</v>
      </c>
      <c r="G103" s="55"/>
    </row>
    <row r="104" spans="1:7" ht="12.75">
      <c r="A104" s="98"/>
      <c r="B104" s="101"/>
      <c r="C104" s="55" t="s">
        <v>140</v>
      </c>
      <c r="D104" s="55">
        <v>350</v>
      </c>
      <c r="E104" s="55">
        <v>3</v>
      </c>
      <c r="F104" s="55"/>
      <c r="G104" s="55">
        <f>D104*E104</f>
        <v>1050</v>
      </c>
    </row>
    <row r="105" spans="1:7" ht="12.75">
      <c r="A105" s="92" t="s">
        <v>54</v>
      </c>
      <c r="B105" s="92"/>
      <c r="C105" s="92"/>
      <c r="D105" s="92"/>
      <c r="E105" s="92"/>
      <c r="F105" s="86">
        <f>SUM(F6:F104)</f>
        <v>256240</v>
      </c>
      <c r="G105" s="86">
        <f>SUM(G6:G104)</f>
        <v>67275</v>
      </c>
    </row>
    <row r="110" ht="12.75" customHeight="1"/>
    <row r="112" ht="32.25" customHeight="1"/>
  </sheetData>
  <sheetProtection/>
  <mergeCells count="42">
    <mergeCell ref="B96:B102"/>
    <mergeCell ref="A103:A104"/>
    <mergeCell ref="A46:A48"/>
    <mergeCell ref="B46:B48"/>
    <mergeCell ref="A105:E105"/>
    <mergeCell ref="A43:A45"/>
    <mergeCell ref="B43:B45"/>
    <mergeCell ref="A67:A69"/>
    <mergeCell ref="B67:B69"/>
    <mergeCell ref="A91:A95"/>
    <mergeCell ref="B91:B95"/>
    <mergeCell ref="A96:A102"/>
    <mergeCell ref="A17:A21"/>
    <mergeCell ref="B17:B21"/>
    <mergeCell ref="B22:B26"/>
    <mergeCell ref="B103:B104"/>
    <mergeCell ref="A71:A72"/>
    <mergeCell ref="B71:B72"/>
    <mergeCell ref="A74:A90"/>
    <mergeCell ref="B74:B90"/>
    <mergeCell ref="A35:A39"/>
    <mergeCell ref="B35:B39"/>
    <mergeCell ref="A27:A31"/>
    <mergeCell ref="B27:B31"/>
    <mergeCell ref="A32:A34"/>
    <mergeCell ref="B32:B34"/>
    <mergeCell ref="F4:G4"/>
    <mergeCell ref="A6:A13"/>
    <mergeCell ref="B6:B13"/>
    <mergeCell ref="A15:A16"/>
    <mergeCell ref="B15:B16"/>
    <mergeCell ref="A22:A26"/>
    <mergeCell ref="A1:G1"/>
    <mergeCell ref="A3:F3"/>
    <mergeCell ref="A4:A5"/>
    <mergeCell ref="B4:B5"/>
    <mergeCell ref="C46:C48"/>
    <mergeCell ref="A49:A65"/>
    <mergeCell ref="B49:B65"/>
    <mergeCell ref="C4:C5"/>
    <mergeCell ref="A40:A42"/>
    <mergeCell ref="B40:B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8">
      <selection activeCell="G2" sqref="G2"/>
    </sheetView>
  </sheetViews>
  <sheetFormatPr defaultColWidth="9.140625" defaultRowHeight="12.75"/>
  <cols>
    <col min="1" max="1" width="4.00390625" style="53" customWidth="1"/>
    <col min="2" max="2" width="7.7109375" style="53" customWidth="1"/>
    <col min="3" max="3" width="18.28125" style="0" customWidth="1"/>
    <col min="4" max="4" width="13.421875" style="0" customWidth="1"/>
    <col min="5" max="5" width="11.8515625" style="0" customWidth="1"/>
    <col min="6" max="6" width="13.421875" style="0" customWidth="1"/>
  </cols>
  <sheetData>
    <row r="1" spans="1:7" ht="14.25">
      <c r="A1" s="88" t="s">
        <v>171</v>
      </c>
      <c r="B1" s="88"/>
      <c r="C1" s="88"/>
      <c r="D1" s="88"/>
      <c r="E1" s="88"/>
      <c r="F1" s="88"/>
      <c r="G1" s="88"/>
    </row>
    <row r="2" spans="1:8" ht="21" customHeight="1">
      <c r="A2" s="103" t="s">
        <v>167</v>
      </c>
      <c r="B2" s="103"/>
      <c r="C2" s="103"/>
      <c r="D2" s="103"/>
      <c r="E2" s="103"/>
      <c r="F2" s="103"/>
      <c r="H2" s="59"/>
    </row>
    <row r="3" spans="1:8" ht="24.75" customHeight="1">
      <c r="A3" s="110" t="s">
        <v>170</v>
      </c>
      <c r="B3" s="111"/>
      <c r="C3" s="111"/>
      <c r="D3" s="111"/>
      <c r="E3" s="111"/>
      <c r="F3" s="111"/>
      <c r="G3" s="79"/>
      <c r="H3" s="65"/>
    </row>
    <row r="4" spans="1:8" ht="36">
      <c r="A4" s="1" t="s">
        <v>0</v>
      </c>
      <c r="B4" s="2" t="s">
        <v>65</v>
      </c>
      <c r="C4" s="3" t="s">
        <v>1</v>
      </c>
      <c r="D4" s="4" t="s">
        <v>154</v>
      </c>
      <c r="E4" s="5" t="s">
        <v>155</v>
      </c>
      <c r="F4" s="4" t="s">
        <v>156</v>
      </c>
      <c r="G4" s="78"/>
      <c r="H4" s="59"/>
    </row>
    <row r="5" spans="1:7" ht="36">
      <c r="A5" s="6">
        <v>1</v>
      </c>
      <c r="B5" s="7" t="s">
        <v>66</v>
      </c>
      <c r="C5" s="8" t="s">
        <v>67</v>
      </c>
      <c r="D5" s="9">
        <v>1500</v>
      </c>
      <c r="E5" s="10">
        <v>12</v>
      </c>
      <c r="F5" s="9">
        <f>D5*E5</f>
        <v>18000</v>
      </c>
      <c r="G5" s="78"/>
    </row>
    <row r="6" spans="1:7" ht="48">
      <c r="A6" s="6">
        <v>2</v>
      </c>
      <c r="B6" s="12" t="s">
        <v>66</v>
      </c>
      <c r="C6" s="13" t="s">
        <v>68</v>
      </c>
      <c r="D6" s="14">
        <v>750</v>
      </c>
      <c r="E6" s="15">
        <v>4</v>
      </c>
      <c r="F6" s="77">
        <f>D6*E6</f>
        <v>3000</v>
      </c>
      <c r="G6" s="60"/>
    </row>
    <row r="7" spans="1:6" ht="48">
      <c r="A7" s="6">
        <v>3</v>
      </c>
      <c r="B7" s="12" t="s">
        <v>66</v>
      </c>
      <c r="C7" s="13" t="s">
        <v>69</v>
      </c>
      <c r="D7" s="14">
        <v>1000</v>
      </c>
      <c r="E7" s="15">
        <v>3</v>
      </c>
      <c r="F7" s="11">
        <f aca="true" t="shared" si="0" ref="F7:F43">D7*E7</f>
        <v>3000</v>
      </c>
    </row>
    <row r="8" spans="1:6" ht="24">
      <c r="A8" s="6">
        <v>4</v>
      </c>
      <c r="B8" s="12" t="s">
        <v>66</v>
      </c>
      <c r="C8" s="13" t="s">
        <v>70</v>
      </c>
      <c r="D8" s="14">
        <v>500</v>
      </c>
      <c r="E8" s="15">
        <v>7.5</v>
      </c>
      <c r="F8" s="11">
        <f t="shared" si="0"/>
        <v>3750</v>
      </c>
    </row>
    <row r="9" spans="1:6" ht="12.75">
      <c r="A9" s="6">
        <v>5</v>
      </c>
      <c r="B9" s="12" t="s">
        <v>66</v>
      </c>
      <c r="C9" s="16" t="s">
        <v>71</v>
      </c>
      <c r="D9" s="14">
        <v>720</v>
      </c>
      <c r="E9" s="15">
        <v>8</v>
      </c>
      <c r="F9" s="11">
        <f t="shared" si="0"/>
        <v>5760</v>
      </c>
    </row>
    <row r="10" spans="1:6" ht="24">
      <c r="A10" s="6">
        <v>6</v>
      </c>
      <c r="B10" s="17" t="s">
        <v>66</v>
      </c>
      <c r="C10" s="18" t="s">
        <v>72</v>
      </c>
      <c r="D10" s="19">
        <v>930</v>
      </c>
      <c r="E10" s="20">
        <v>3.5</v>
      </c>
      <c r="F10" s="11">
        <f t="shared" si="0"/>
        <v>3255</v>
      </c>
    </row>
    <row r="11" spans="1:6" ht="48">
      <c r="A11" s="6">
        <v>7</v>
      </c>
      <c r="B11" s="17" t="s">
        <v>66</v>
      </c>
      <c r="C11" s="18" t="s">
        <v>73</v>
      </c>
      <c r="D11" s="21">
        <v>500</v>
      </c>
      <c r="E11" s="22">
        <v>5</v>
      </c>
      <c r="F11" s="11">
        <f t="shared" si="0"/>
        <v>2500</v>
      </c>
    </row>
    <row r="12" spans="1:6" ht="36">
      <c r="A12" s="6">
        <v>8</v>
      </c>
      <c r="B12" s="23" t="s">
        <v>66</v>
      </c>
      <c r="C12" s="24" t="s">
        <v>74</v>
      </c>
      <c r="D12" s="25">
        <v>200</v>
      </c>
      <c r="E12" s="26">
        <v>4</v>
      </c>
      <c r="F12" s="11">
        <f t="shared" si="0"/>
        <v>800</v>
      </c>
    </row>
    <row r="13" spans="1:6" ht="48">
      <c r="A13" s="6">
        <v>9</v>
      </c>
      <c r="B13" s="23" t="s">
        <v>66</v>
      </c>
      <c r="C13" s="56" t="s">
        <v>75</v>
      </c>
      <c r="D13" s="37">
        <v>350</v>
      </c>
      <c r="E13" s="37">
        <v>10</v>
      </c>
      <c r="F13" s="11">
        <f t="shared" si="0"/>
        <v>3500</v>
      </c>
    </row>
    <row r="14" spans="1:6" ht="12.75">
      <c r="A14" s="6">
        <v>10</v>
      </c>
      <c r="B14" s="23" t="s">
        <v>66</v>
      </c>
      <c r="C14" s="28" t="s">
        <v>113</v>
      </c>
      <c r="D14" s="29">
        <v>950</v>
      </c>
      <c r="E14" s="30">
        <v>8</v>
      </c>
      <c r="F14" s="11">
        <f t="shared" si="0"/>
        <v>7600</v>
      </c>
    </row>
    <row r="15" spans="1:6" ht="12.75">
      <c r="A15" s="6">
        <v>11</v>
      </c>
      <c r="B15" s="31" t="s">
        <v>76</v>
      </c>
      <c r="C15" s="16" t="s">
        <v>77</v>
      </c>
      <c r="D15" s="32">
        <v>400</v>
      </c>
      <c r="E15" s="33">
        <v>5</v>
      </c>
      <c r="F15" s="11">
        <f t="shared" si="0"/>
        <v>2000</v>
      </c>
    </row>
    <row r="16" spans="1:6" ht="12.75">
      <c r="A16" s="6">
        <v>12</v>
      </c>
      <c r="B16" s="31" t="s">
        <v>76</v>
      </c>
      <c r="C16" s="16" t="s">
        <v>78</v>
      </c>
      <c r="D16" s="34">
        <v>1200</v>
      </c>
      <c r="E16" s="35">
        <v>8</v>
      </c>
      <c r="F16" s="11">
        <f t="shared" si="0"/>
        <v>9600</v>
      </c>
    </row>
    <row r="17" spans="1:6" ht="36">
      <c r="A17" s="6">
        <v>13</v>
      </c>
      <c r="B17" s="23" t="s">
        <v>79</v>
      </c>
      <c r="C17" s="24" t="s">
        <v>80</v>
      </c>
      <c r="D17" s="36">
        <v>600</v>
      </c>
      <c r="E17" s="37">
        <v>7</v>
      </c>
      <c r="F17" s="11">
        <f t="shared" si="0"/>
        <v>4200</v>
      </c>
    </row>
    <row r="18" spans="1:6" ht="36">
      <c r="A18" s="6">
        <v>14</v>
      </c>
      <c r="B18" s="7" t="s">
        <v>79</v>
      </c>
      <c r="C18" s="8" t="s">
        <v>81</v>
      </c>
      <c r="D18" s="9">
        <v>200</v>
      </c>
      <c r="E18" s="10">
        <v>13.5</v>
      </c>
      <c r="F18" s="11">
        <f t="shared" si="0"/>
        <v>2700</v>
      </c>
    </row>
    <row r="19" spans="1:6" ht="36">
      <c r="A19" s="6">
        <v>15</v>
      </c>
      <c r="B19" s="27" t="s">
        <v>79</v>
      </c>
      <c r="C19" s="28" t="s">
        <v>82</v>
      </c>
      <c r="D19" s="29">
        <v>1100</v>
      </c>
      <c r="E19" s="30">
        <v>7</v>
      </c>
      <c r="F19" s="11">
        <f t="shared" si="0"/>
        <v>7700</v>
      </c>
    </row>
    <row r="20" spans="1:6" ht="36">
      <c r="A20" s="6">
        <v>16</v>
      </c>
      <c r="B20" s="7" t="s">
        <v>79</v>
      </c>
      <c r="C20" s="8" t="s">
        <v>83</v>
      </c>
      <c r="D20" s="9">
        <v>500</v>
      </c>
      <c r="E20" s="10">
        <v>4</v>
      </c>
      <c r="F20" s="11">
        <f t="shared" si="0"/>
        <v>2000</v>
      </c>
    </row>
    <row r="21" spans="1:6" ht="36">
      <c r="A21" s="6">
        <v>17</v>
      </c>
      <c r="B21" s="7" t="s">
        <v>84</v>
      </c>
      <c r="C21" s="28" t="s">
        <v>85</v>
      </c>
      <c r="D21" s="29">
        <v>370</v>
      </c>
      <c r="E21" s="30">
        <v>6</v>
      </c>
      <c r="F21" s="11">
        <f t="shared" si="0"/>
        <v>2220</v>
      </c>
    </row>
    <row r="22" spans="1:6" ht="24">
      <c r="A22" s="6">
        <v>18</v>
      </c>
      <c r="B22" s="7" t="s">
        <v>84</v>
      </c>
      <c r="C22" s="38" t="s">
        <v>86</v>
      </c>
      <c r="D22" s="9">
        <v>400</v>
      </c>
      <c r="E22" s="10">
        <v>5</v>
      </c>
      <c r="F22" s="11">
        <f t="shared" si="0"/>
        <v>2000</v>
      </c>
    </row>
    <row r="23" spans="1:6" ht="24">
      <c r="A23" s="6">
        <v>19</v>
      </c>
      <c r="B23" s="7" t="s">
        <v>84</v>
      </c>
      <c r="C23" s="38" t="s">
        <v>87</v>
      </c>
      <c r="D23" s="39">
        <v>750</v>
      </c>
      <c r="E23" s="40">
        <v>3</v>
      </c>
      <c r="F23" s="11">
        <f t="shared" si="0"/>
        <v>2250</v>
      </c>
    </row>
    <row r="24" spans="1:6" ht="12.75">
      <c r="A24" s="6">
        <v>20</v>
      </c>
      <c r="B24" s="7" t="s">
        <v>88</v>
      </c>
      <c r="C24" s="16" t="s">
        <v>89</v>
      </c>
      <c r="D24" s="33">
        <v>1100</v>
      </c>
      <c r="E24" s="33">
        <v>6</v>
      </c>
      <c r="F24" s="11">
        <f t="shared" si="0"/>
        <v>6600</v>
      </c>
    </row>
    <row r="25" spans="1:6" ht="15.75" customHeight="1">
      <c r="A25" s="6">
        <v>21</v>
      </c>
      <c r="B25" s="31" t="s">
        <v>88</v>
      </c>
      <c r="C25" s="18" t="s">
        <v>90</v>
      </c>
      <c r="D25" s="34">
        <v>3200</v>
      </c>
      <c r="E25" s="35">
        <v>10</v>
      </c>
      <c r="F25" s="11">
        <f t="shared" si="0"/>
        <v>32000</v>
      </c>
    </row>
    <row r="26" spans="1:6" ht="36.75" customHeight="1">
      <c r="A26" s="80">
        <v>22</v>
      </c>
      <c r="B26" s="81" t="s">
        <v>88</v>
      </c>
      <c r="C26" s="82" t="s">
        <v>15</v>
      </c>
      <c r="D26" s="83">
        <v>1000</v>
      </c>
      <c r="E26" s="83">
        <v>10</v>
      </c>
      <c r="F26" s="74">
        <f t="shared" si="0"/>
        <v>10000</v>
      </c>
    </row>
    <row r="27" spans="1:6" ht="36">
      <c r="A27" s="85">
        <v>23</v>
      </c>
      <c r="B27" s="85" t="s">
        <v>91</v>
      </c>
      <c r="C27" s="58" t="s">
        <v>92</v>
      </c>
      <c r="D27" s="26">
        <v>2600</v>
      </c>
      <c r="E27" s="26">
        <v>8</v>
      </c>
      <c r="F27" s="26">
        <f t="shared" si="0"/>
        <v>20800</v>
      </c>
    </row>
    <row r="28" spans="1:6" ht="36">
      <c r="A28" s="85">
        <v>24</v>
      </c>
      <c r="B28" s="85" t="s">
        <v>146</v>
      </c>
      <c r="C28" s="58" t="s">
        <v>147</v>
      </c>
      <c r="D28" s="26">
        <v>540</v>
      </c>
      <c r="E28" s="26">
        <v>16</v>
      </c>
      <c r="F28" s="26">
        <f t="shared" si="0"/>
        <v>8640</v>
      </c>
    </row>
    <row r="29" spans="1:6" ht="24">
      <c r="A29" s="84">
        <v>25</v>
      </c>
      <c r="B29" s="12" t="s">
        <v>91</v>
      </c>
      <c r="C29" s="73" t="s">
        <v>93</v>
      </c>
      <c r="D29" s="15">
        <v>140</v>
      </c>
      <c r="E29" s="41">
        <v>4</v>
      </c>
      <c r="F29" s="41">
        <f t="shared" si="0"/>
        <v>560</v>
      </c>
    </row>
    <row r="30" spans="1:6" ht="24">
      <c r="A30" s="6">
        <v>26</v>
      </c>
      <c r="B30" s="12" t="s">
        <v>91</v>
      </c>
      <c r="C30" s="43" t="s">
        <v>94</v>
      </c>
      <c r="D30" s="10">
        <v>200</v>
      </c>
      <c r="E30" s="11">
        <v>6</v>
      </c>
      <c r="F30" s="11">
        <f t="shared" si="0"/>
        <v>1200</v>
      </c>
    </row>
    <row r="31" spans="1:6" ht="36">
      <c r="A31" s="6">
        <v>27</v>
      </c>
      <c r="B31" s="12" t="s">
        <v>91</v>
      </c>
      <c r="C31" s="43" t="s">
        <v>95</v>
      </c>
      <c r="D31" s="10">
        <v>250</v>
      </c>
      <c r="E31" s="11">
        <v>3</v>
      </c>
      <c r="F31" s="11">
        <f t="shared" si="0"/>
        <v>750</v>
      </c>
    </row>
    <row r="32" spans="1:6" ht="12.75">
      <c r="A32" s="6">
        <v>28</v>
      </c>
      <c r="B32" s="12" t="s">
        <v>91</v>
      </c>
      <c r="C32" s="43" t="s">
        <v>19</v>
      </c>
      <c r="D32" s="10">
        <v>1350</v>
      </c>
      <c r="E32" s="11">
        <v>13</v>
      </c>
      <c r="F32" s="11">
        <f t="shared" si="0"/>
        <v>17550</v>
      </c>
    </row>
    <row r="33" spans="1:6" ht="36">
      <c r="A33" s="6">
        <v>29</v>
      </c>
      <c r="B33" s="7" t="s">
        <v>96</v>
      </c>
      <c r="C33" s="43" t="s">
        <v>97</v>
      </c>
      <c r="D33" s="10">
        <v>100</v>
      </c>
      <c r="E33" s="11">
        <v>4</v>
      </c>
      <c r="F33" s="11">
        <f t="shared" si="0"/>
        <v>400</v>
      </c>
    </row>
    <row r="34" spans="1:6" ht="24">
      <c r="A34" s="6">
        <v>30</v>
      </c>
      <c r="B34" s="12" t="s">
        <v>91</v>
      </c>
      <c r="C34" s="43" t="s">
        <v>98</v>
      </c>
      <c r="D34" s="10">
        <v>250</v>
      </c>
      <c r="E34" s="11">
        <v>8</v>
      </c>
      <c r="F34" s="11">
        <f t="shared" si="0"/>
        <v>2000</v>
      </c>
    </row>
    <row r="35" spans="1:6" ht="36">
      <c r="A35" s="6">
        <v>31</v>
      </c>
      <c r="B35" s="7" t="s">
        <v>91</v>
      </c>
      <c r="C35" s="43" t="s">
        <v>99</v>
      </c>
      <c r="D35" s="10">
        <v>650</v>
      </c>
      <c r="E35" s="11">
        <v>7</v>
      </c>
      <c r="F35" s="11">
        <f t="shared" si="0"/>
        <v>4550</v>
      </c>
    </row>
    <row r="36" spans="1:6" ht="12.75">
      <c r="A36" s="6">
        <v>32</v>
      </c>
      <c r="B36" s="7" t="s">
        <v>100</v>
      </c>
      <c r="C36" s="43" t="s">
        <v>135</v>
      </c>
      <c r="D36" s="10">
        <v>2200</v>
      </c>
      <c r="E36" s="44">
        <v>5</v>
      </c>
      <c r="F36" s="11">
        <f t="shared" si="0"/>
        <v>11000</v>
      </c>
    </row>
    <row r="37" spans="1:6" ht="12.75">
      <c r="A37" s="6">
        <v>33</v>
      </c>
      <c r="B37" s="7" t="s">
        <v>100</v>
      </c>
      <c r="C37" s="43" t="s">
        <v>134</v>
      </c>
      <c r="D37" s="10">
        <v>1000</v>
      </c>
      <c r="E37" s="44">
        <v>5</v>
      </c>
      <c r="F37" s="11">
        <f t="shared" si="0"/>
        <v>5000</v>
      </c>
    </row>
    <row r="38" spans="1:6" ht="24">
      <c r="A38" s="6">
        <v>34</v>
      </c>
      <c r="B38" s="7" t="s">
        <v>101</v>
      </c>
      <c r="C38" s="43" t="s">
        <v>141</v>
      </c>
      <c r="D38" s="10">
        <v>2150</v>
      </c>
      <c r="E38" s="11">
        <v>6</v>
      </c>
      <c r="F38" s="11">
        <f t="shared" si="0"/>
        <v>12900</v>
      </c>
    </row>
    <row r="39" spans="1:6" ht="36">
      <c r="A39" s="6">
        <v>35</v>
      </c>
      <c r="B39" s="7" t="s">
        <v>102</v>
      </c>
      <c r="C39" s="43" t="s">
        <v>103</v>
      </c>
      <c r="D39" s="10">
        <v>260</v>
      </c>
      <c r="E39" s="11">
        <v>6</v>
      </c>
      <c r="F39" s="11">
        <f t="shared" si="0"/>
        <v>1560</v>
      </c>
    </row>
    <row r="40" spans="1:6" ht="12.75">
      <c r="A40" s="6">
        <v>36</v>
      </c>
      <c r="B40" s="7" t="s">
        <v>102</v>
      </c>
      <c r="C40" s="43" t="s">
        <v>104</v>
      </c>
      <c r="D40" s="10">
        <v>480</v>
      </c>
      <c r="E40" s="11">
        <v>5</v>
      </c>
      <c r="F40" s="11">
        <f t="shared" si="0"/>
        <v>2400</v>
      </c>
    </row>
    <row r="41" spans="1:6" ht="24">
      <c r="A41" s="6">
        <v>37</v>
      </c>
      <c r="B41" s="7" t="s">
        <v>102</v>
      </c>
      <c r="C41" s="42" t="s">
        <v>105</v>
      </c>
      <c r="D41" s="10">
        <v>1200</v>
      </c>
      <c r="E41" s="11">
        <v>4</v>
      </c>
      <c r="F41" s="11">
        <f t="shared" si="0"/>
        <v>4800</v>
      </c>
    </row>
    <row r="42" spans="1:6" ht="24">
      <c r="A42" s="6">
        <v>38</v>
      </c>
      <c r="B42" s="45" t="s">
        <v>148</v>
      </c>
      <c r="C42" s="13" t="s">
        <v>149</v>
      </c>
      <c r="D42" s="10">
        <v>720</v>
      </c>
      <c r="E42" s="74">
        <v>8</v>
      </c>
      <c r="F42" s="74">
        <f t="shared" si="0"/>
        <v>5760</v>
      </c>
    </row>
    <row r="43" spans="1:8" ht="12.75">
      <c r="A43" s="6">
        <v>39</v>
      </c>
      <c r="B43" s="45" t="s">
        <v>106</v>
      </c>
      <c r="C43" s="8" t="s">
        <v>41</v>
      </c>
      <c r="D43" s="10">
        <v>500</v>
      </c>
      <c r="E43" s="46">
        <v>6</v>
      </c>
      <c r="F43" s="33">
        <f t="shared" si="0"/>
        <v>3000</v>
      </c>
      <c r="H43" s="102"/>
    </row>
    <row r="44" spans="1:8" ht="12.75" customHeight="1">
      <c r="A44" s="106" t="s">
        <v>133</v>
      </c>
      <c r="B44" s="107"/>
      <c r="C44" s="47"/>
      <c r="D44" s="48"/>
      <c r="E44" s="49"/>
      <c r="F44" s="49"/>
      <c r="G44" s="114"/>
      <c r="H44" s="102"/>
    </row>
    <row r="45" spans="1:7" ht="12.75">
      <c r="A45" s="108"/>
      <c r="B45" s="109"/>
      <c r="C45" s="34"/>
      <c r="D45" s="50">
        <f>SUM(D5:D43)</f>
        <v>32810</v>
      </c>
      <c r="E45" s="51"/>
      <c r="F45" s="52">
        <f>SUM(F5:F43)</f>
        <v>237305</v>
      </c>
      <c r="G45" s="115"/>
    </row>
    <row r="47" ht="12.75" customHeight="1"/>
    <row r="48" spans="1:6" ht="12.75">
      <c r="A48" s="112"/>
      <c r="B48" s="113"/>
      <c r="C48" s="113"/>
      <c r="D48" s="113"/>
      <c r="E48" s="113"/>
      <c r="F48" s="113"/>
    </row>
    <row r="49" spans="1:6" ht="12.75">
      <c r="A49" s="66"/>
      <c r="B49" s="66"/>
      <c r="C49" s="65"/>
      <c r="D49" s="65"/>
      <c r="E49" s="65"/>
      <c r="F49" s="65"/>
    </row>
    <row r="50" spans="1:6" ht="12.75">
      <c r="A50" s="67"/>
      <c r="B50" s="67"/>
      <c r="C50" s="68"/>
      <c r="D50" s="69"/>
      <c r="E50" s="69"/>
      <c r="F50" s="69"/>
    </row>
    <row r="51" spans="1:6" ht="12.75">
      <c r="A51" s="67"/>
      <c r="B51" s="67"/>
      <c r="C51" s="68"/>
      <c r="D51" s="69"/>
      <c r="E51" s="69"/>
      <c r="F51" s="69"/>
    </row>
    <row r="52" spans="1:6" ht="12.75">
      <c r="A52" s="67"/>
      <c r="B52" s="67"/>
      <c r="C52" s="68"/>
      <c r="D52" s="69"/>
      <c r="E52" s="69"/>
      <c r="F52" s="69"/>
    </row>
    <row r="53" spans="1:6" ht="12.75">
      <c r="A53" s="67"/>
      <c r="B53" s="67"/>
      <c r="C53" s="68"/>
      <c r="D53" s="69"/>
      <c r="E53" s="69"/>
      <c r="F53" s="69"/>
    </row>
    <row r="54" spans="1:6" ht="12.75">
      <c r="A54" s="67"/>
      <c r="B54" s="67"/>
      <c r="C54" s="68"/>
      <c r="D54" s="69"/>
      <c r="E54" s="69"/>
      <c r="F54" s="69"/>
    </row>
    <row r="55" spans="1:6" ht="12.75">
      <c r="A55" s="67"/>
      <c r="B55" s="67"/>
      <c r="C55" s="68"/>
      <c r="D55" s="69"/>
      <c r="E55" s="69"/>
      <c r="F55" s="69"/>
    </row>
    <row r="56" spans="1:6" ht="12.75">
      <c r="A56" s="67"/>
      <c r="B56" s="67"/>
      <c r="C56" s="68"/>
      <c r="D56" s="69"/>
      <c r="E56" s="69"/>
      <c r="F56" s="69"/>
    </row>
    <row r="57" spans="1:6" ht="12.75">
      <c r="A57" s="67"/>
      <c r="B57" s="67"/>
      <c r="C57" s="68"/>
      <c r="D57" s="69"/>
      <c r="E57" s="69"/>
      <c r="F57" s="69"/>
    </row>
    <row r="58" spans="1:6" ht="12.75">
      <c r="A58" s="67"/>
      <c r="B58" s="67"/>
      <c r="C58" s="68"/>
      <c r="D58" s="69"/>
      <c r="E58" s="69"/>
      <c r="F58" s="69"/>
    </row>
    <row r="59" spans="1:6" ht="12.75">
      <c r="A59" s="67"/>
      <c r="B59" s="67"/>
      <c r="C59" s="68"/>
      <c r="D59" s="69"/>
      <c r="E59" s="69"/>
      <c r="F59" s="69"/>
    </row>
    <row r="60" spans="1:6" ht="12.75">
      <c r="A60" s="67"/>
      <c r="B60" s="67"/>
      <c r="C60" s="68"/>
      <c r="D60" s="69"/>
      <c r="E60" s="69"/>
      <c r="F60" s="69"/>
    </row>
    <row r="61" spans="1:6" ht="12.75">
      <c r="A61" s="67"/>
      <c r="B61" s="67"/>
      <c r="C61" s="68"/>
      <c r="D61" s="69"/>
      <c r="E61" s="69"/>
      <c r="F61" s="69"/>
    </row>
    <row r="62" spans="1:6" ht="12.75">
      <c r="A62" s="67"/>
      <c r="B62" s="67"/>
      <c r="C62" s="68"/>
      <c r="D62" s="69"/>
      <c r="E62" s="69"/>
      <c r="F62" s="69"/>
    </row>
    <row r="63" spans="1:6" ht="12.75">
      <c r="A63" s="67"/>
      <c r="B63" s="67"/>
      <c r="C63" s="68"/>
      <c r="D63" s="69"/>
      <c r="E63" s="69"/>
      <c r="F63" s="69"/>
    </row>
    <row r="64" spans="1:6" ht="12.75">
      <c r="A64" s="67"/>
      <c r="B64" s="67"/>
      <c r="C64" s="68"/>
      <c r="D64" s="69"/>
      <c r="E64" s="69"/>
      <c r="F64" s="69"/>
    </row>
    <row r="65" spans="1:6" ht="12.75">
      <c r="A65" s="67"/>
      <c r="B65" s="67"/>
      <c r="C65" s="68"/>
      <c r="D65" s="69"/>
      <c r="E65" s="69"/>
      <c r="F65" s="69"/>
    </row>
    <row r="66" spans="1:6" ht="12.75">
      <c r="A66" s="67"/>
      <c r="B66" s="67"/>
      <c r="C66" s="68"/>
      <c r="D66" s="69"/>
      <c r="E66" s="69"/>
      <c r="F66" s="69"/>
    </row>
    <row r="67" spans="1:6" ht="12.75">
      <c r="A67" s="67"/>
      <c r="B67" s="67"/>
      <c r="C67" s="68"/>
      <c r="D67" s="69"/>
      <c r="E67" s="69"/>
      <c r="F67" s="69"/>
    </row>
    <row r="68" spans="1:6" ht="12.75">
      <c r="A68" s="67"/>
      <c r="B68" s="67"/>
      <c r="C68" s="68"/>
      <c r="D68" s="69"/>
      <c r="E68" s="69"/>
      <c r="F68" s="69"/>
    </row>
    <row r="69" spans="1:6" ht="12.75">
      <c r="A69" s="67"/>
      <c r="B69" s="67"/>
      <c r="C69" s="68"/>
      <c r="D69" s="69"/>
      <c r="E69" s="69"/>
      <c r="F69" s="69"/>
    </row>
    <row r="70" spans="1:6" ht="12.75">
      <c r="A70" s="67"/>
      <c r="B70" s="67"/>
      <c r="C70" s="68"/>
      <c r="D70" s="69"/>
      <c r="E70" s="69"/>
      <c r="F70" s="69"/>
    </row>
    <row r="71" spans="1:6" ht="12.75">
      <c r="A71" s="67"/>
      <c r="B71" s="67"/>
      <c r="C71" s="68"/>
      <c r="D71" s="69"/>
      <c r="E71" s="69"/>
      <c r="F71" s="69"/>
    </row>
    <row r="72" spans="1:6" ht="12.75">
      <c r="A72" s="67"/>
      <c r="B72" s="67"/>
      <c r="C72" s="68"/>
      <c r="D72" s="69"/>
      <c r="E72" s="69"/>
      <c r="F72" s="69"/>
    </row>
    <row r="73" spans="1:6" ht="12.75">
      <c r="A73" s="67"/>
      <c r="B73" s="67"/>
      <c r="C73" s="68"/>
      <c r="D73" s="69"/>
      <c r="E73" s="69"/>
      <c r="F73" s="69"/>
    </row>
    <row r="74" spans="1:6" ht="12.75">
      <c r="A74" s="67"/>
      <c r="B74" s="67"/>
      <c r="C74" s="68"/>
      <c r="D74" s="69"/>
      <c r="E74" s="69"/>
      <c r="F74" s="69"/>
    </row>
    <row r="75" spans="1:6" ht="12.75">
      <c r="A75" s="67"/>
      <c r="B75" s="67"/>
      <c r="C75" s="68"/>
      <c r="D75" s="69"/>
      <c r="E75" s="69"/>
      <c r="F75" s="69"/>
    </row>
    <row r="76" spans="1:6" ht="12.75">
      <c r="A76" s="67"/>
      <c r="B76" s="67"/>
      <c r="C76" s="68"/>
      <c r="D76" s="69"/>
      <c r="E76" s="69"/>
      <c r="F76" s="69"/>
    </row>
    <row r="77" spans="1:6" ht="12.75">
      <c r="A77" s="67"/>
      <c r="B77" s="67"/>
      <c r="C77" s="68"/>
      <c r="D77" s="69"/>
      <c r="E77" s="69"/>
      <c r="F77" s="69"/>
    </row>
    <row r="78" spans="1:6" ht="12.75">
      <c r="A78" s="67"/>
      <c r="B78" s="67"/>
      <c r="C78" s="68"/>
      <c r="D78" s="69"/>
      <c r="E78" s="69"/>
      <c r="F78" s="69"/>
    </row>
    <row r="79" spans="1:6" ht="12.75">
      <c r="A79" s="67"/>
      <c r="B79" s="67"/>
      <c r="C79" s="68"/>
      <c r="D79" s="69"/>
      <c r="E79" s="69"/>
      <c r="F79" s="69"/>
    </row>
    <row r="80" spans="1:6" ht="12.75">
      <c r="A80" s="67"/>
      <c r="B80" s="67"/>
      <c r="C80" s="68"/>
      <c r="D80" s="69"/>
      <c r="E80" s="70"/>
      <c r="F80" s="69"/>
    </row>
    <row r="81" spans="1:6" ht="12.75">
      <c r="A81" s="67"/>
      <c r="B81" s="67"/>
      <c r="C81" s="68"/>
      <c r="D81" s="69"/>
      <c r="E81" s="70"/>
      <c r="F81" s="69"/>
    </row>
    <row r="82" spans="1:6" ht="12.75">
      <c r="A82" s="67"/>
      <c r="B82" s="67"/>
      <c r="C82" s="68"/>
      <c r="D82" s="69"/>
      <c r="E82" s="69"/>
      <c r="F82" s="69"/>
    </row>
    <row r="83" spans="1:6" ht="12.75">
      <c r="A83" s="67"/>
      <c r="B83" s="67"/>
      <c r="C83" s="68"/>
      <c r="D83" s="69"/>
      <c r="E83" s="69"/>
      <c r="F83" s="69"/>
    </row>
    <row r="84" spans="1:6" ht="12.75">
      <c r="A84" s="67"/>
      <c r="B84" s="67"/>
      <c r="C84" s="68"/>
      <c r="D84" s="69"/>
      <c r="E84" s="69"/>
      <c r="F84" s="69"/>
    </row>
    <row r="85" spans="1:6" ht="12.75">
      <c r="A85" s="67"/>
      <c r="B85" s="67"/>
      <c r="C85" s="68"/>
      <c r="D85" s="69"/>
      <c r="E85" s="69"/>
      <c r="F85" s="69"/>
    </row>
    <row r="86" spans="1:6" ht="12.75">
      <c r="A86" s="67"/>
      <c r="B86" s="67"/>
      <c r="C86" s="68"/>
      <c r="D86" s="69"/>
      <c r="E86" s="69"/>
      <c r="F86" s="69"/>
    </row>
    <row r="87" spans="1:6" ht="12.75">
      <c r="A87" s="104"/>
      <c r="B87" s="105"/>
      <c r="C87" s="69"/>
      <c r="D87" s="69"/>
      <c r="E87" s="69"/>
      <c r="F87" s="69"/>
    </row>
    <row r="88" spans="1:6" ht="12.75">
      <c r="A88" s="105"/>
      <c r="B88" s="105"/>
      <c r="C88" s="69"/>
      <c r="D88" s="71"/>
      <c r="E88" s="69"/>
      <c r="F88" s="71"/>
    </row>
  </sheetData>
  <sheetProtection/>
  <mergeCells count="8">
    <mergeCell ref="A1:G1"/>
    <mergeCell ref="H43:H44"/>
    <mergeCell ref="A2:F2"/>
    <mergeCell ref="A87:B88"/>
    <mergeCell ref="A44:B45"/>
    <mergeCell ref="A3:F3"/>
    <mergeCell ref="A48:F48"/>
    <mergeCell ref="G44:G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"/>
    </sheetView>
  </sheetViews>
  <sheetFormatPr defaultColWidth="9.140625" defaultRowHeight="12.75"/>
  <cols>
    <col min="3" max="3" width="14.140625" style="0" customWidth="1"/>
    <col min="5" max="5" width="13.421875" style="0" customWidth="1"/>
    <col min="6" max="6" width="12.00390625" style="0" customWidth="1"/>
    <col min="7" max="7" width="21.140625" style="0" customWidth="1"/>
  </cols>
  <sheetData>
    <row r="1" ht="29.25" customHeight="1"/>
    <row r="2" ht="39.75" customHeight="1"/>
    <row r="3" ht="59.25" customHeight="1"/>
    <row r="4" ht="5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4"/>
  <sheetViews>
    <sheetView zoomScalePageLayoutView="0" workbookViewId="0" topLeftCell="A1">
      <selection activeCell="A1" sqref="A1:C30"/>
    </sheetView>
  </sheetViews>
  <sheetFormatPr defaultColWidth="9.140625" defaultRowHeight="12.75"/>
  <cols>
    <col min="1" max="1" width="3.7109375" style="0" customWidth="1"/>
    <col min="2" max="2" width="16.28125" style="0" customWidth="1"/>
    <col min="4" max="4" width="15.28125" style="0" customWidth="1"/>
    <col min="5" max="5" width="18.421875" style="0" customWidth="1"/>
    <col min="6" max="6" width="14.7109375" style="0" customWidth="1"/>
    <col min="7" max="7" width="17.57421875" style="0" customWidth="1"/>
  </cols>
  <sheetData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tomaszów maz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Wiktorowicz</dc:creator>
  <cp:keywords/>
  <dc:description/>
  <cp:lastModifiedBy>Agnieszka Iwanicka</cp:lastModifiedBy>
  <cp:lastPrinted>2020-04-06T08:39:48Z</cp:lastPrinted>
  <dcterms:created xsi:type="dcterms:W3CDTF">2012-02-26T16:23:45Z</dcterms:created>
  <dcterms:modified xsi:type="dcterms:W3CDTF">2020-04-06T08:42:57Z</dcterms:modified>
  <cp:category/>
  <cp:version/>
  <cp:contentType/>
  <cp:contentStatus/>
</cp:coreProperties>
</file>