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Klienci\samorządy\Tomaszów Mazowiecki Gmina\Przetarg 2021-2023\SIWZ\"/>
    </mc:Choice>
  </mc:AlternateContent>
  <xr:revisionPtr revIDLastSave="0" documentId="13_ncr:1_{30A4F62B-9831-4261-9115-4601FE773C25}" xr6:coauthVersionLast="45" xr6:coauthVersionMax="45" xr10:uidLastSave="{00000000-0000-0000-0000-000000000000}"/>
  <bookViews>
    <workbookView xWindow="-120" yWindow="-120" windowWidth="20730" windowHeight="11160" xr2:uid="{C2649CC8-20E2-48E1-A6D9-1787D655495F}"/>
  </bookViews>
  <sheets>
    <sheet name="szkody" sheetId="2" r:id="rId1"/>
  </sheets>
  <definedNames>
    <definedName name="_xlnm.Print_Area" localSheetId="0">szkody!$A$1:$D$43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2" l="1"/>
  <c r="D16" i="2"/>
  <c r="D23" i="2"/>
  <c r="D25" i="2" s="1"/>
  <c r="D33" i="2"/>
</calcChain>
</file>

<file path=xl/sharedStrings.xml><?xml version="1.0" encoding="utf-8"?>
<sst xmlns="http://schemas.openxmlformats.org/spreadsheetml/2006/main" count="58" uniqueCount="34">
  <si>
    <t>Ryzyko</t>
  </si>
  <si>
    <t>Data Szkody</t>
  </si>
  <si>
    <t>Opis szkody</t>
  </si>
  <si>
    <t>Suma wypłat</t>
  </si>
  <si>
    <t>Mienie od ognia i innych zdarzeń</t>
  </si>
  <si>
    <t>OC dróg</t>
  </si>
  <si>
    <t>Elektronika</t>
  </si>
  <si>
    <t>AC</t>
  </si>
  <si>
    <t>Uszkodzenie zasilacza, płyty głównej z kartą sieciową oraz spalenie routera wskutek wyładowania atmosferycznego</t>
  </si>
  <si>
    <t>Uszkodzenie bariery drogowej wskutek najechania przez nieznany pojazd .</t>
  </si>
  <si>
    <t>OC ogólne</t>
  </si>
  <si>
    <t>Uszkodzenie pojazdu na drodze wskutek najechania na ubytek w nawierzchni drogi</t>
  </si>
  <si>
    <t>Uszkodzenie szyby w pojeździe wskutek uderzenia przez kamyk, który wyskoczył spod kół przejeżdżającego pojazdu</t>
  </si>
  <si>
    <t>2018 rok</t>
  </si>
  <si>
    <t>2019 rok</t>
  </si>
  <si>
    <t>brak szkód</t>
  </si>
  <si>
    <t>2020 rok</t>
  </si>
  <si>
    <t>SUMA:</t>
  </si>
  <si>
    <t>Załącznik nr 8 - Wykaz szkodowości</t>
  </si>
  <si>
    <t>SUMA z lat 2017-2020:</t>
  </si>
  <si>
    <t>UBEZPIECZENIA MAJĄTKOWE:</t>
  </si>
  <si>
    <t>UBEZPIECZENIA KOMUNIKACYJNE:</t>
  </si>
  <si>
    <t>Zniszczenie słupa oświetleniowego z oprawą oraz słupka ze znakiem wskutek najechania przez pojazd</t>
  </si>
  <si>
    <t>Uszkodzenie pojazdu wskutek najechania na ubytek w drodze</t>
  </si>
  <si>
    <t>Zalanie kuchni w mieszkaniu wskutek nieszczelności obróbki blacharskiej przy kominie wentylacyjnym.</t>
  </si>
  <si>
    <t>Uszkodzenie pojazdu na drodze w wyniku złego stanu nawierzchni jezdni</t>
  </si>
  <si>
    <t>Pożar budynku hydroforni powstały w wyniku zwarcia</t>
  </si>
  <si>
    <t>Uszkodzenie zadaszenia z poliwęglanu nad wejściem głównym do budynku oraz rynien w wyniku gradobicia</t>
  </si>
  <si>
    <t>INFORMACJA NT. REZERW:</t>
  </si>
  <si>
    <t>OC dróg - 18.11.2019r. - 4.408,64 zł</t>
  </si>
  <si>
    <t>OC dróg - 06.09.2020r. - 1.000,00 zł</t>
  </si>
  <si>
    <t>OC dróg - 06.09.2020r. - 500,00 zł</t>
  </si>
  <si>
    <t>Uszkodzenie szyby w pojeździe wskutek uderzenia przez kamyk</t>
  </si>
  <si>
    <t>Zalanie pomieszczeń na skutek awarii sieci wodociągowej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</si>
</sst>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Liberation Sans"/>
      <charset val="238"/>
    </font>
    <font>
      <b/>
      <sz val="10"/>
      <color rgb="FF000000"/>
      <name val="Liberation Sans"/>
      <charset val="238"/>
    </font>
    <font>
      <sz val="10"/>
      <color rgb="FFFFFFFF"/>
      <name val="Liberation Sans"/>
      <charset val="238"/>
    </font>
    <font>
      <sz val="10"/>
      <color rgb="FFCC0000"/>
      <name val="Liberation Sans"/>
      <charset val="238"/>
    </font>
    <font>
      <b/>
      <sz val="10"/>
      <color rgb="FFFFFFFF"/>
      <name val="Liberation Sans"/>
      <charset val="238"/>
    </font>
    <font>
      <i/>
      <sz val="10"/>
      <color rgb="FF808080"/>
      <name val="Liberation Sans"/>
      <charset val="238"/>
    </font>
    <font>
      <sz val="10"/>
      <color rgb="FF006600"/>
      <name val="Liberation Sans"/>
      <charset val="238"/>
    </font>
    <font>
      <b/>
      <sz val="24"/>
      <color rgb="FF000000"/>
      <name val="Liberation Sans"/>
      <charset val="238"/>
    </font>
    <font>
      <sz val="18"/>
      <color rgb="FF000000"/>
      <name val="Liberation Sans"/>
      <charset val="238"/>
    </font>
    <font>
      <sz val="12"/>
      <color rgb="FF000000"/>
      <name val="Liberation Sans"/>
      <charset val="238"/>
    </font>
    <font>
      <u/>
      <sz val="10"/>
      <color rgb="FF0000EE"/>
      <name val="Liberation Sans"/>
      <charset val="238"/>
    </font>
    <font>
      <sz val="10"/>
      <color rgb="FF996600"/>
      <name val="Liberation Sans"/>
      <charset val="238"/>
    </font>
    <font>
      <sz val="10"/>
      <color rgb="FF333333"/>
      <name val="Liberation Sans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2" fillId="0" borderId="0"/>
    <xf numFmtId="0" fontId="3" fillId="0" borderId="0"/>
    <xf numFmtId="0" fontId="4" fillId="5" borderId="0"/>
    <xf numFmtId="0" fontId="4" fillId="6" borderId="0"/>
    <xf numFmtId="0" fontId="3" fillId="7" borderId="0"/>
    <xf numFmtId="0" fontId="5" fillId="8" borderId="0"/>
    <xf numFmtId="0" fontId="6" fillId="9" borderId="0"/>
    <xf numFmtId="0" fontId="7" fillId="0" borderId="0"/>
    <xf numFmtId="0" fontId="8" fillId="10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11" borderId="0"/>
    <xf numFmtId="0" fontId="14" fillId="11" borderId="7"/>
    <xf numFmtId="0" fontId="2" fillId="0" borderId="0"/>
    <xf numFmtId="0" fontId="2" fillId="0" borderId="0"/>
    <xf numFmtId="0" fontId="5" fillId="0" borderId="0"/>
  </cellStyleXfs>
  <cellXfs count="33">
    <xf numFmtId="0" fontId="0" fillId="0" borderId="0" xfId="0"/>
    <xf numFmtId="0" fontId="1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5" fillId="0" borderId="1" xfId="0" applyNumberFormat="1" applyFont="1" applyBorder="1" applyAlignment="1">
      <alignment horizontal="left" vertical="center" wrapText="1"/>
    </xf>
    <xf numFmtId="14" fontId="15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0" fontId="15" fillId="0" borderId="1" xfId="0" applyNumberFormat="1" applyFont="1" applyFill="1" applyBorder="1" applyAlignment="1">
      <alignment horizontal="left" vertical="center" wrapText="1"/>
    </xf>
    <xf numFmtId="14" fontId="15" fillId="0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/>
    </xf>
    <xf numFmtId="0" fontId="15" fillId="0" borderId="13" xfId="0" applyFont="1" applyBorder="1" applyAlignment="1">
      <alignment horizontal="left" vertical="center"/>
    </xf>
    <xf numFmtId="0" fontId="17" fillId="12" borderId="5" xfId="0" applyFont="1" applyFill="1" applyBorder="1" applyAlignment="1">
      <alignment vertical="center"/>
    </xf>
    <xf numFmtId="164" fontId="17" fillId="12" borderId="6" xfId="0" applyNumberFormat="1" applyFont="1" applyFill="1" applyBorder="1" applyAlignment="1">
      <alignment vertical="center"/>
    </xf>
    <xf numFmtId="0" fontId="1" fillId="4" borderId="2" xfId="0" applyNumberFormat="1" applyFont="1" applyFill="1" applyBorder="1" applyAlignment="1">
      <alignment horizontal="center" vertical="center"/>
    </xf>
    <xf numFmtId="0" fontId="1" fillId="4" borderId="3" xfId="0" applyNumberFormat="1" applyFont="1" applyFill="1" applyBorder="1" applyAlignment="1">
      <alignment horizontal="center" vertical="center"/>
    </xf>
    <xf numFmtId="0" fontId="1" fillId="4" borderId="4" xfId="0" applyNumberFormat="1" applyFont="1" applyFill="1" applyBorder="1" applyAlignment="1">
      <alignment horizontal="center" vertical="center"/>
    </xf>
    <xf numFmtId="0" fontId="1" fillId="3" borderId="2" xfId="0" applyNumberFormat="1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/>
    </xf>
    <xf numFmtId="0" fontId="1" fillId="4" borderId="2" xfId="0" applyNumberFormat="1" applyFont="1" applyFill="1" applyBorder="1" applyAlignment="1">
      <alignment horizontal="right" vertical="center"/>
    </xf>
    <xf numFmtId="0" fontId="1" fillId="4" borderId="3" xfId="0" applyNumberFormat="1" applyFont="1" applyFill="1" applyBorder="1" applyAlignment="1">
      <alignment horizontal="right" vertical="center"/>
    </xf>
    <xf numFmtId="0" fontId="1" fillId="4" borderId="4" xfId="0" applyNumberFormat="1" applyFont="1" applyFill="1" applyBorder="1" applyAlignment="1">
      <alignment horizontal="right" vertical="center"/>
    </xf>
    <xf numFmtId="0" fontId="16" fillId="0" borderId="14" xfId="0" applyFont="1" applyBorder="1" applyAlignment="1">
      <alignment horizontal="left" vertical="center" wrapText="1"/>
    </xf>
  </cellXfs>
  <cellStyles count="19">
    <cellStyle name="Accent" xfId="2" xr:uid="{463088BB-D087-46E3-BBFF-8FAC83297704}"/>
    <cellStyle name="Accent 1" xfId="3" xr:uid="{570087E6-D7B5-4975-8611-109AE7A6DDD9}"/>
    <cellStyle name="Accent 2" xfId="4" xr:uid="{5F889599-3627-4307-B45D-D12B2B1F8D3F}"/>
    <cellStyle name="Accent 3" xfId="5" xr:uid="{8B33BA2E-D427-48AD-B4DE-E808F82E0EA0}"/>
    <cellStyle name="Bad" xfId="6" xr:uid="{3EE9CBBC-B550-4635-912A-C76D24C63BE3}"/>
    <cellStyle name="Error" xfId="7" xr:uid="{B77315E9-2EA2-4D62-B7A1-F20044AF3C60}"/>
    <cellStyle name="Footnote" xfId="8" xr:uid="{CA594ABD-55E4-4CF5-AB42-D05FFB3FA60A}"/>
    <cellStyle name="Good" xfId="9" xr:uid="{797A7405-B1A9-45AD-8146-0CFBA9460CD2}"/>
    <cellStyle name="Heading (user)" xfId="10" xr:uid="{83C70AF6-81E6-4155-B796-1334983EEDBD}"/>
    <cellStyle name="Heading 1" xfId="11" xr:uid="{D5EDE517-39DD-49EC-97F7-495F471C48D0}"/>
    <cellStyle name="Heading 2" xfId="12" xr:uid="{B1911FD8-0996-4DC9-88B7-8A6930C63446}"/>
    <cellStyle name="Hyperlink" xfId="13" xr:uid="{72D5A6E1-0FE3-4D98-A0C1-5686F1AA0745}"/>
    <cellStyle name="Neutral" xfId="14" xr:uid="{97D69C9A-F391-4F98-96F8-EC1A637177A2}"/>
    <cellStyle name="Normalny" xfId="0" builtinId="0"/>
    <cellStyle name="Normalny 2" xfId="1" xr:uid="{8CB3A058-C70C-4437-8CB2-2BFEA7F7AF1E}"/>
    <cellStyle name="Note" xfId="15" xr:uid="{83139E83-E58E-4B96-B80F-B72B8A2CD844}"/>
    <cellStyle name="Status" xfId="16" xr:uid="{D8D3F58B-BC53-4C8A-91E8-257D8AED41F0}"/>
    <cellStyle name="Text" xfId="17" xr:uid="{70DF8B28-5E93-4E8F-85F8-C55CDE2D9C02}"/>
    <cellStyle name="Warning" xfId="18" xr:uid="{D156FED0-F893-4E78-9ACC-656CDEA7C8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E3871-CC1E-4470-A3FE-8B9B9AC6EB2A}">
  <sheetPr>
    <pageSetUpPr fitToPage="1"/>
  </sheetPr>
  <dimension ref="A1:D43"/>
  <sheetViews>
    <sheetView tabSelected="1" view="pageBreakPreview" topLeftCell="A19" zoomScale="85" zoomScaleNormal="85" zoomScaleSheetLayoutView="85" workbookViewId="0">
      <selection activeCell="G21" sqref="G21"/>
    </sheetView>
  </sheetViews>
  <sheetFormatPr defaultRowHeight="15.75"/>
  <cols>
    <col min="1" max="1" width="32.140625" style="14" customWidth="1"/>
    <col min="2" max="2" width="16.85546875" style="5" customWidth="1"/>
    <col min="3" max="3" width="54.5703125" style="6" customWidth="1"/>
    <col min="4" max="4" width="23.5703125" style="7" customWidth="1"/>
  </cols>
  <sheetData>
    <row r="1" spans="1:4">
      <c r="A1" s="4" t="s">
        <v>18</v>
      </c>
    </row>
    <row r="3" spans="1:4">
      <c r="A3" s="32" t="s">
        <v>20</v>
      </c>
      <c r="B3" s="32"/>
      <c r="C3" s="32"/>
      <c r="D3" s="32"/>
    </row>
    <row r="4" spans="1:4">
      <c r="A4" s="1" t="s">
        <v>0</v>
      </c>
      <c r="B4" s="2" t="s">
        <v>1</v>
      </c>
      <c r="C4" s="1" t="s">
        <v>2</v>
      </c>
      <c r="D4" s="3" t="s">
        <v>3</v>
      </c>
    </row>
    <row r="5" spans="1:4">
      <c r="A5" s="26" t="s">
        <v>13</v>
      </c>
      <c r="B5" s="27"/>
      <c r="C5" s="27"/>
      <c r="D5" s="28"/>
    </row>
    <row r="6" spans="1:4">
      <c r="A6" s="29" t="s">
        <v>15</v>
      </c>
      <c r="B6" s="30"/>
      <c r="C6" s="30"/>
      <c r="D6" s="31"/>
    </row>
    <row r="7" spans="1:4">
      <c r="A7" s="26" t="s">
        <v>14</v>
      </c>
      <c r="B7" s="27"/>
      <c r="C7" s="27"/>
      <c r="D7" s="28"/>
    </row>
    <row r="8" spans="1:4" ht="31.5">
      <c r="A8" s="8" t="s">
        <v>4</v>
      </c>
      <c r="B8" s="9">
        <v>43479</v>
      </c>
      <c r="C8" s="8" t="s">
        <v>22</v>
      </c>
      <c r="D8" s="10">
        <v>3554.93</v>
      </c>
    </row>
    <row r="9" spans="1:4" ht="31.5">
      <c r="A9" s="8" t="s">
        <v>4</v>
      </c>
      <c r="B9" s="9">
        <v>43602</v>
      </c>
      <c r="C9" s="8" t="s">
        <v>9</v>
      </c>
      <c r="D9" s="10">
        <v>1624.42</v>
      </c>
    </row>
    <row r="10" spans="1:4" ht="31.5">
      <c r="A10" s="8" t="s">
        <v>5</v>
      </c>
      <c r="B10" s="9">
        <v>43521</v>
      </c>
      <c r="C10" s="8" t="s">
        <v>23</v>
      </c>
      <c r="D10" s="10">
        <v>346.87</v>
      </c>
    </row>
    <row r="11" spans="1:4" ht="31.5">
      <c r="A11" s="8" t="s">
        <v>10</v>
      </c>
      <c r="B11" s="9">
        <v>43822</v>
      </c>
      <c r="C11" s="8" t="s">
        <v>24</v>
      </c>
      <c r="D11" s="10">
        <v>935.47</v>
      </c>
    </row>
    <row r="12" spans="1:4" ht="31.5">
      <c r="A12" s="8" t="s">
        <v>5</v>
      </c>
      <c r="B12" s="9">
        <v>43571</v>
      </c>
      <c r="C12" s="8" t="s">
        <v>23</v>
      </c>
      <c r="D12" s="10">
        <v>979.98</v>
      </c>
    </row>
    <row r="13" spans="1:4" ht="31.5">
      <c r="A13" s="8" t="s">
        <v>5</v>
      </c>
      <c r="B13" s="9">
        <v>43565</v>
      </c>
      <c r="C13" s="8" t="s">
        <v>11</v>
      </c>
      <c r="D13" s="10">
        <v>3229.06</v>
      </c>
    </row>
    <row r="14" spans="1:4" ht="31.5">
      <c r="A14" s="8" t="s">
        <v>10</v>
      </c>
      <c r="B14" s="9">
        <v>43696</v>
      </c>
      <c r="C14" s="8" t="s">
        <v>32</v>
      </c>
      <c r="D14" s="10">
        <v>2405.41</v>
      </c>
    </row>
    <row r="15" spans="1:4" ht="31.5">
      <c r="A15" s="8" t="s">
        <v>5</v>
      </c>
      <c r="B15" s="9">
        <v>43731</v>
      </c>
      <c r="C15" s="8" t="s">
        <v>11</v>
      </c>
      <c r="D15" s="10">
        <v>360</v>
      </c>
    </row>
    <row r="16" spans="1:4">
      <c r="A16" s="23" t="s">
        <v>17</v>
      </c>
      <c r="B16" s="24"/>
      <c r="C16" s="25"/>
      <c r="D16" s="11">
        <f>SUM(D8:D15)</f>
        <v>13436.14</v>
      </c>
    </row>
    <row r="17" spans="1:4">
      <c r="A17" s="26" t="s">
        <v>16</v>
      </c>
      <c r="B17" s="27"/>
      <c r="C17" s="27"/>
      <c r="D17" s="28"/>
    </row>
    <row r="18" spans="1:4" ht="47.25">
      <c r="A18" s="8" t="s">
        <v>6</v>
      </c>
      <c r="B18" s="9">
        <v>44005</v>
      </c>
      <c r="C18" s="8" t="s">
        <v>8</v>
      </c>
      <c r="D18" s="10">
        <v>935</v>
      </c>
    </row>
    <row r="19" spans="1:4" ht="31.5">
      <c r="A19" s="8" t="s">
        <v>5</v>
      </c>
      <c r="B19" s="9">
        <v>43983</v>
      </c>
      <c r="C19" s="8" t="s">
        <v>25</v>
      </c>
      <c r="D19" s="10">
        <v>434.1</v>
      </c>
    </row>
    <row r="20" spans="1:4" ht="27" customHeight="1">
      <c r="A20" s="8" t="s">
        <v>4</v>
      </c>
      <c r="B20" s="9">
        <v>43878</v>
      </c>
      <c r="C20" s="8" t="s">
        <v>26</v>
      </c>
      <c r="D20" s="10">
        <v>80438.89</v>
      </c>
    </row>
    <row r="21" spans="1:4" ht="31.5">
      <c r="A21" s="8" t="s">
        <v>4</v>
      </c>
      <c r="B21" s="9">
        <v>43992</v>
      </c>
      <c r="C21" s="8" t="s">
        <v>27</v>
      </c>
      <c r="D21" s="10">
        <v>2044</v>
      </c>
    </row>
    <row r="22" spans="1:4" ht="31.5">
      <c r="A22" s="12" t="s">
        <v>10</v>
      </c>
      <c r="B22" s="13">
        <v>43893</v>
      </c>
      <c r="C22" s="12" t="s">
        <v>33</v>
      </c>
      <c r="D22" s="10">
        <v>8108</v>
      </c>
    </row>
    <row r="23" spans="1:4">
      <c r="A23" s="23" t="s">
        <v>17</v>
      </c>
      <c r="B23" s="24"/>
      <c r="C23" s="25"/>
      <c r="D23" s="11">
        <f>SUM(D18:D22)</f>
        <v>91959.99</v>
      </c>
    </row>
    <row r="24" spans="1:4" ht="16.5" thickBot="1"/>
    <row r="25" spans="1:4" ht="21" customHeight="1" thickBot="1">
      <c r="C25" s="21" t="s">
        <v>19</v>
      </c>
      <c r="D25" s="22">
        <f>SUM(D23,D16)</f>
        <v>105396.13</v>
      </c>
    </row>
    <row r="27" spans="1:4" ht="18" customHeight="1">
      <c r="A27" s="32" t="s">
        <v>21</v>
      </c>
      <c r="B27" s="32"/>
      <c r="C27" s="32"/>
      <c r="D27" s="32"/>
    </row>
    <row r="28" spans="1:4">
      <c r="A28" s="1" t="s">
        <v>0</v>
      </c>
      <c r="B28" s="2" t="s">
        <v>1</v>
      </c>
      <c r="C28" s="1" t="s">
        <v>2</v>
      </c>
      <c r="D28" s="3" t="s">
        <v>3</v>
      </c>
    </row>
    <row r="29" spans="1:4">
      <c r="A29" s="26" t="s">
        <v>13</v>
      </c>
      <c r="B29" s="27"/>
      <c r="C29" s="27"/>
      <c r="D29" s="28"/>
    </row>
    <row r="30" spans="1:4">
      <c r="A30" s="29" t="s">
        <v>15</v>
      </c>
      <c r="B30" s="30"/>
      <c r="C30" s="30"/>
      <c r="D30" s="31"/>
    </row>
    <row r="31" spans="1:4">
      <c r="A31" s="26" t="s">
        <v>14</v>
      </c>
      <c r="B31" s="27"/>
      <c r="C31" s="27"/>
      <c r="D31" s="28"/>
    </row>
    <row r="32" spans="1:4" ht="47.25">
      <c r="A32" s="8" t="s">
        <v>7</v>
      </c>
      <c r="B32" s="9">
        <v>43696</v>
      </c>
      <c r="C32" s="8" t="s">
        <v>12</v>
      </c>
      <c r="D32" s="10">
        <v>2405.41</v>
      </c>
    </row>
    <row r="33" spans="1:4">
      <c r="A33" s="23" t="s">
        <v>17</v>
      </c>
      <c r="B33" s="24"/>
      <c r="C33" s="25"/>
      <c r="D33" s="11">
        <f>SUM(D29:D32)</f>
        <v>2405.41</v>
      </c>
    </row>
    <row r="34" spans="1:4">
      <c r="A34" s="26" t="s">
        <v>16</v>
      </c>
      <c r="B34" s="27"/>
      <c r="C34" s="27"/>
      <c r="D34" s="28"/>
    </row>
    <row r="35" spans="1:4">
      <c r="A35" s="29" t="s">
        <v>15</v>
      </c>
      <c r="B35" s="30"/>
      <c r="C35" s="30"/>
      <c r="D35" s="31"/>
    </row>
    <row r="36" spans="1:4" ht="16.5" thickBot="1"/>
    <row r="37" spans="1:4" ht="19.5" thickBot="1">
      <c r="C37" s="21" t="s">
        <v>19</v>
      </c>
      <c r="D37" s="22">
        <f>SUM(D32)</f>
        <v>2405.41</v>
      </c>
    </row>
    <row r="38" spans="1:4" ht="16.5" thickBot="1"/>
    <row r="39" spans="1:4">
      <c r="A39" s="18" t="s">
        <v>28</v>
      </c>
      <c r="B39" s="15"/>
    </row>
    <row r="40" spans="1:4">
      <c r="A40" s="19" t="s">
        <v>29</v>
      </c>
      <c r="B40" s="16"/>
    </row>
    <row r="41" spans="1:4">
      <c r="A41" s="19" t="s">
        <v>30</v>
      </c>
      <c r="B41" s="16"/>
    </row>
    <row r="42" spans="1:4">
      <c r="A42" s="19" t="s">
        <v>30</v>
      </c>
      <c r="B42" s="16"/>
    </row>
    <row r="43" spans="1:4" ht="16.5" thickBot="1">
      <c r="A43" s="20" t="s">
        <v>31</v>
      </c>
      <c r="B43" s="17"/>
    </row>
  </sheetData>
  <mergeCells count="14">
    <mergeCell ref="A3:D3"/>
    <mergeCell ref="A5:D5"/>
    <mergeCell ref="A7:D7"/>
    <mergeCell ref="A6:D6"/>
    <mergeCell ref="A17:D17"/>
    <mergeCell ref="A16:C16"/>
    <mergeCell ref="A33:C33"/>
    <mergeCell ref="A34:D34"/>
    <mergeCell ref="A35:D35"/>
    <mergeCell ref="A23:C23"/>
    <mergeCell ref="A31:D31"/>
    <mergeCell ref="A29:D29"/>
    <mergeCell ref="A30:D30"/>
    <mergeCell ref="A27:D27"/>
  </mergeCell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szkody</vt:lpstr>
      <vt:lpstr>szkody!Obszar_wydruku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marta.kosinska</dc:creator>
  <cp:lastModifiedBy>marta.kosinska</cp:lastModifiedBy>
  <cp:lastPrinted>2020-11-04T08:11:28Z</cp:lastPrinted>
  <dcterms:created xsi:type="dcterms:W3CDTF">2020-10-22T12:00:44Z</dcterms:created>
  <dcterms:modified xsi:type="dcterms:W3CDTF">2020-11-16T12:34:06Z</dcterms:modified>
</cp:coreProperties>
</file>